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1215" windowWidth="13995" windowHeight="10380"/>
  </bookViews>
  <sheets>
    <sheet name="f2" sheetId="1" r:id="rId1"/>
  </sheets>
  <definedNames>
    <definedName name="_xlnm.Print_Titles" localSheetId="0">'f2'!$19:$25</definedName>
  </definedNames>
  <calcPr calcId="144525"/>
</workbook>
</file>

<file path=xl/calcChain.xml><?xml version="1.0" encoding="utf-8"?>
<calcChain xmlns="http://schemas.openxmlformats.org/spreadsheetml/2006/main">
  <c r="L342" i="1" l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I43" i="1" s="1"/>
  <c r="I42" i="1" s="1"/>
  <c r="I41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 l="1"/>
  <c r="I344" i="1" s="1"/>
</calcChain>
</file>

<file path=xl/sharedStrings.xml><?xml version="1.0" encoding="utf-8"?>
<sst xmlns="http://schemas.openxmlformats.org/spreadsheetml/2006/main" count="358" uniqueCount="191">
  <si>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</si>
  <si>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</si>
  <si>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Klaipedos r.  Dovilų pagrindinė mokykla</t>
  </si>
  <si>
    <t>(įstaigos pavadinimas, kodas Juridinių asmenų registre, adresas)</t>
  </si>
  <si>
    <t>BIUDŽETO IŠLAIDŲ SĄMATOS VYKDYMO</t>
  </si>
  <si>
    <t>2014 M. GRUODŽIO MĖN. 31 D.</t>
  </si>
  <si>
    <t xml:space="preserve"> </t>
  </si>
  <si>
    <t>4 ketvirtis</t>
  </si>
  <si>
    <t>(metinė, ketvirtinė)</t>
  </si>
  <si>
    <t xml:space="preserve">         ATASKAITA</t>
  </si>
  <si>
    <t>2015.01.03    Nr.  F9- 56</t>
  </si>
  <si>
    <t xml:space="preserve">                    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</si>
  <si>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</si>
  <si>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</si>
  <si>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</si>
  <si>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</si>
  <si>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</si>
  <si>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</si>
  <si>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</si>
  <si>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191788593</t>
  </si>
  <si>
    <t>1.1.1.15. - Bendrųjų ugdymo planų įgyvendinimas bei tinkamos ugdymo aplinkos užtikrinimas Dovilų pagrindinėje mokykloje</t>
  </si>
  <si>
    <t>Programos</t>
  </si>
  <si>
    <t>1</t>
  </si>
  <si>
    <t>Finansavimo šaltinio</t>
  </si>
  <si>
    <t>K</t>
  </si>
  <si>
    <t>Valstybės funkcijos</t>
  </si>
  <si>
    <t>09</t>
  </si>
  <si>
    <t>02</t>
  </si>
  <si>
    <t>01</t>
  </si>
  <si>
    <t/>
  </si>
  <si>
    <t>Krepšelis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</si>
  <si>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</si>
  <si>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</si>
  <si>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</si>
  <si>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</si>
  <si>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</si>
  <si>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</si>
  <si>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</si>
  <si>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</si>
  <si>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</si>
  <si>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</si>
  <si>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</si>
  <si>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</si>
  <si>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</si>
  <si>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</si>
  <si>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</si>
  <si>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</si>
  <si>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</si>
  <si>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</si>
  <si>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</si>
  <si>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</si>
  <si>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</si>
  <si>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</si>
  <si>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</si>
  <si>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</si>
  <si>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</si>
  <si>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</si>
  <si>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</si>
  <si>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</si>
  <si>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</si>
  <si>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</si>
  <si>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</si>
  <si>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</si>
  <si>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</si>
  <si>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</si>
  <si>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</si>
  <si>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</si>
  <si>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</si>
  <si>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</si>
  <si>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</si>
  <si>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</si>
  <si>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</si>
  <si>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</si>
  <si>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</si>
  <si>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</si>
  <si>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</si>
  <si>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</si>
  <si>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</si>
  <si>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</si>
  <si>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</si>
  <si>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</si>
  <si>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</si>
  <si>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</si>
  <si>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</si>
  <si>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</si>
  <si>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</si>
  <si>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</si>
  <si>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</si>
  <si>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</si>
  <si>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</si>
  <si>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</si>
  <si>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</si>
  <si>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</si>
  <si>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</si>
  <si>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</si>
  <si>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</si>
  <si>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</si>
  <si>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</si>
  <si>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</si>
  <si>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</si>
  <si>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</si>
  <si>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</si>
  <si>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</si>
  <si>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</si>
  <si>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</si>
  <si>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</si>
  <si>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</si>
  <si>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</si>
  <si>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</si>
  <si>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</si>
  <si>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</si>
  <si>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</si>
  <si>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</si>
  <si>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</si>
  <si>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</si>
  <si>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</si>
  <si>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</si>
  <si>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</si>
  <si>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</si>
  <si>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</si>
  <si>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</si>
  <si>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</si>
  <si>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</si>
  <si>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</si>
  <si>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</si>
  <si>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</si>
  <si>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</si>
  <si>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</si>
  <si>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</si>
  <si>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</si>
  <si>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</si>
  <si>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</si>
  <si>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</si>
  <si>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</si>
  <si>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</si>
  <si>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</si>
  <si>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</si>
  <si>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</si>
  <si>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</si>
  <si>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</si>
  <si>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</si>
  <si>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</si>
  <si>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</si>
  <si>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</si>
  <si>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</si>
  <si>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</si>
  <si>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</si>
  <si>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</si>
  <si>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</si>
  <si>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</si>
  <si>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</si>
  <si>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</si>
  <si>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</si>
  <si>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</si>
  <si>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</si>
  <si>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</si>
  <si>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</si>
  <si>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</si>
  <si>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</si>
  <si>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</si>
  <si>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</si>
  <si>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</si>
  <si>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</si>
  <si>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</si>
  <si>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</si>
  <si>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</si>
  <si>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</si>
  <si>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</si>
  <si>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</si>
  <si>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</si>
  <si>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</si>
  <si>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</si>
  <si>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</si>
  <si>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</si>
  <si>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</si>
  <si>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</si>
  <si>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</si>
  <si>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</si>
  <si>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</si>
  <si>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</si>
  <si>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</si>
  <si>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</si>
  <si>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</si>
  <si>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Direktorius</t>
  </si>
  <si>
    <t>Arūnas Grimalis</t>
  </si>
  <si>
    <t xml:space="preserve">      (įstaigos vadovo ar jo įgalioto asmens pareigų  pavadinimas)</t>
  </si>
  <si>
    <t>(parašas)</t>
  </si>
  <si>
    <t>(vardas ir pavardė)</t>
  </si>
  <si>
    <t>Buhalterė</t>
  </si>
  <si>
    <t>Danutė Montvydaitė</t>
  </si>
  <si>
    <t xml:space="preserve">  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</si>
</sst>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4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2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2" fillId="0" borderId="1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33" borderId="17" xfId="42" applyNumberFormat="1" applyFont="1" applyFill="1" applyBorder="1" applyAlignment="1">
      <alignment horizontal="right" vertical="center" wrapText="1"/>
    </xf>
    <xf numFmtId="2" fontId="34" fillId="33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33" borderId="24" xfId="42" applyNumberFormat="1" applyFont="1" applyFill="1" applyBorder="1" applyAlignment="1">
      <alignment horizontal="right" vertical="center" wrapText="1"/>
    </xf>
    <xf numFmtId="2" fontId="34" fillId="33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 wrapText="1"/>
    </xf>
    <xf numFmtId="2" fontId="25" fillId="33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33" borderId="22" xfId="42" applyNumberFormat="1" applyFont="1" applyFill="1" applyBorder="1" applyAlignment="1">
      <alignment horizontal="right" vertical="center" wrapText="1"/>
    </xf>
    <xf numFmtId="2" fontId="34" fillId="33" borderId="16" xfId="42" applyNumberFormat="1" applyFont="1" applyFill="1" applyBorder="1" applyAlignment="1">
      <alignment horizontal="right" vertical="center" wrapText="1"/>
    </xf>
    <xf numFmtId="2" fontId="25" fillId="33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33" borderId="21" xfId="42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2" fontId="25" fillId="33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33" borderId="22" xfId="42" applyNumberFormat="1" applyFont="1" applyFill="1" applyBorder="1" applyAlignment="1">
      <alignment horizontal="right" vertical="center" wrapText="1"/>
    </xf>
    <xf numFmtId="2" fontId="25" fillId="33" borderId="18" xfId="42" applyNumberFormat="1" applyFont="1" applyFill="1" applyBorder="1" applyAlignment="1">
      <alignment horizontal="right" vertical="center" wrapText="1"/>
    </xf>
    <xf numFmtId="2" fontId="25" fillId="33" borderId="16" xfId="42" applyNumberFormat="1" applyFont="1" applyFill="1" applyBorder="1" applyAlignment="1">
      <alignment horizontal="right" vertical="center" wrapText="1"/>
    </xf>
    <xf numFmtId="2" fontId="25" fillId="33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2" fontId="25" fillId="0" borderId="17" xfId="42" applyNumberFormat="1" applyFont="1" applyFill="1" applyBorder="1" applyAlignment="1">
      <alignment horizontal="right" vertical="center" wrapText="1"/>
    </xf>
    <xf numFmtId="0" fontId="34" fillId="0" borderId="22" xfId="42" applyFont="1" applyFill="1" applyBorder="1" applyAlignment="1">
      <alignment vertical="top" wrapText="1"/>
    </xf>
    <xf numFmtId="2" fontId="25" fillId="33" borderId="19" xfId="42" applyNumberFormat="1" applyFont="1" applyFill="1" applyBorder="1" applyAlignment="1">
      <alignment horizontal="right" vertical="center" wrapText="1"/>
    </xf>
    <xf numFmtId="2" fontId="25" fillId="33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>
      <alignment horizontal="right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2" fontId="25" fillId="0" borderId="21" xfId="42" applyNumberFormat="1" applyFont="1" applyFill="1" applyBorder="1" applyAlignment="1">
      <alignment horizontal="right" vertical="center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/>
    </xf>
    <xf numFmtId="2" fontId="25" fillId="33" borderId="14" xfId="42" applyNumberFormat="1" applyFont="1" applyFill="1" applyBorder="1" applyAlignment="1">
      <alignment horizontal="right" vertical="center"/>
    </xf>
    <xf numFmtId="2" fontId="25" fillId="33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2" fontId="25" fillId="0" borderId="16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33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2" fontId="25" fillId="33" borderId="17" xfId="42" applyNumberFormat="1" applyFont="1" applyFill="1" applyBorder="1" applyAlignment="1" applyProtection="1">
      <alignment horizontal="right" vertical="center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33" borderId="23" xfId="42" applyNumberFormat="1" applyFont="1" applyFill="1" applyBorder="1" applyAlignment="1">
      <alignment horizontal="right" vertical="center" wrapText="1"/>
    </xf>
    <xf numFmtId="2" fontId="34" fillId="33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33" borderId="10" xfId="42" applyNumberFormat="1" applyFont="1" applyFill="1" applyBorder="1" applyAlignment="1">
      <alignment horizontal="right" vertical="center" wrapText="1"/>
    </xf>
    <xf numFmtId="2" fontId="25" fillId="33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_biudz uz 2001 atskaitomybe3" xfId="42"/>
    <cellStyle name="Normal_TRECFORMantras200133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Zeros="0" tabSelected="1" zoomScaleSheetLayoutView="120" workbookViewId="0">
      <selection activeCell="V15" sqref="V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28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988900</v>
      </c>
      <c r="J30" s="94">
        <f>SUM(J31+J41+J64+J85+J93+J109+J132+J148+J157)</f>
        <v>988900</v>
      </c>
      <c r="K30" s="95">
        <f>SUM(K31+K41+K64+K85+K93+K109+K132+K148+K157)</f>
        <v>988900</v>
      </c>
      <c r="L30" s="94">
        <f>SUM(L31+L41+L64+L85+L93+L109+L132+L148+L157)</f>
        <v>988900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961000</v>
      </c>
      <c r="J31" s="94">
        <f>SUM(J32+J37)</f>
        <v>961000</v>
      </c>
      <c r="K31" s="102">
        <f>SUM(K32+K37)</f>
        <v>961000</v>
      </c>
      <c r="L31" s="103">
        <f>SUM(L32+L37)</f>
        <v>961000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733600</v>
      </c>
      <c r="J32" s="109">
        <f t="shared" si="0"/>
        <v>733600</v>
      </c>
      <c r="K32" s="110">
        <f t="shared" si="0"/>
        <v>733600</v>
      </c>
      <c r="L32" s="109">
        <f t="shared" si="0"/>
        <v>733600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733600</v>
      </c>
      <c r="J33" s="109">
        <f t="shared" si="0"/>
        <v>733600</v>
      </c>
      <c r="K33" s="110">
        <f t="shared" si="0"/>
        <v>733600</v>
      </c>
      <c r="L33" s="109">
        <f t="shared" si="0"/>
        <v>733600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733600</v>
      </c>
      <c r="J34" s="109">
        <f>SUM(J35:J36)</f>
        <v>733600</v>
      </c>
      <c r="K34" s="110">
        <f>SUM(K35:K36)</f>
        <v>733600</v>
      </c>
      <c r="L34" s="109">
        <f>SUM(L35:L36)</f>
        <v>733600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733600</v>
      </c>
      <c r="J35" s="113">
        <v>733600</v>
      </c>
      <c r="K35" s="113">
        <v>733600</v>
      </c>
      <c r="L35" s="113">
        <v>733600</v>
      </c>
    </row>
    <row r="36" spans="1:12" ht="12.75" hidden="1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227400</v>
      </c>
      <c r="J37" s="109">
        <f t="shared" si="1"/>
        <v>227400</v>
      </c>
      <c r="K37" s="110">
        <f t="shared" si="1"/>
        <v>227400</v>
      </c>
      <c r="L37" s="109">
        <f t="shared" si="1"/>
        <v>227400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227400</v>
      </c>
      <c r="J38" s="109">
        <f t="shared" si="1"/>
        <v>227400</v>
      </c>
      <c r="K38" s="109">
        <f t="shared" si="1"/>
        <v>227400</v>
      </c>
      <c r="L38" s="109">
        <f t="shared" si="1"/>
        <v>227400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227400</v>
      </c>
      <c r="J39" s="109">
        <f t="shared" si="1"/>
        <v>227400</v>
      </c>
      <c r="K39" s="109">
        <f t="shared" si="1"/>
        <v>227400</v>
      </c>
      <c r="L39" s="109">
        <f t="shared" si="1"/>
        <v>227400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227400</v>
      </c>
      <c r="J40" s="113">
        <v>227400</v>
      </c>
      <c r="K40" s="113">
        <v>227400</v>
      </c>
      <c r="L40" s="113">
        <v>227400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27900</v>
      </c>
      <c r="J41" s="118">
        <f t="shared" si="2"/>
        <v>27900</v>
      </c>
      <c r="K41" s="117">
        <f t="shared" si="2"/>
        <v>27900</v>
      </c>
      <c r="L41" s="117">
        <f t="shared" si="2"/>
        <v>27900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27900</v>
      </c>
      <c r="J42" s="110">
        <f t="shared" si="2"/>
        <v>27900</v>
      </c>
      <c r="K42" s="109">
        <f t="shared" si="2"/>
        <v>27900</v>
      </c>
      <c r="L42" s="110">
        <f t="shared" si="2"/>
        <v>27900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27900</v>
      </c>
      <c r="J43" s="110">
        <f t="shared" si="2"/>
        <v>27900</v>
      </c>
      <c r="K43" s="119">
        <f t="shared" si="2"/>
        <v>27900</v>
      </c>
      <c r="L43" s="119">
        <f t="shared" si="2"/>
        <v>27900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27900</v>
      </c>
      <c r="J44" s="127">
        <f>SUM(J45:J63)-J54</f>
        <v>27900</v>
      </c>
      <c r="K44" s="127">
        <f>SUM(K45:K63)-K54</f>
        <v>27900</v>
      </c>
      <c r="L44" s="128">
        <f>SUM(L45:L63)-L54</f>
        <v>27900</v>
      </c>
    </row>
    <row r="45" spans="1:12" hidden="1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hidden="1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hidden="1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5" hidden="1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4.25" hidden="1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hidden="1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hidden="1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16300</v>
      </c>
      <c r="J52" s="113">
        <v>16300</v>
      </c>
      <c r="K52" s="113">
        <v>16300</v>
      </c>
      <c r="L52" s="113">
        <v>16300</v>
      </c>
    </row>
    <row r="53" spans="1:12" ht="42" hidden="1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hidden="1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hidden="1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hidden="1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hidden="1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5800</v>
      </c>
      <c r="J58" s="113">
        <v>5800</v>
      </c>
      <c r="K58" s="113">
        <v>5800</v>
      </c>
      <c r="L58" s="113">
        <v>5800</v>
      </c>
    </row>
    <row r="59" spans="1:12" ht="27.75" hidden="1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hidden="1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 hidden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hidden="1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5800</v>
      </c>
      <c r="J63" s="113">
        <v>5800</v>
      </c>
      <c r="K63" s="113">
        <v>5800</v>
      </c>
      <c r="L63" s="113">
        <v>5800</v>
      </c>
    </row>
    <row r="64" spans="1:12" ht="14.25" hidden="1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hidden="1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hidden="1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hidden="1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hidden="1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hidden="1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hidden="1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52">
        <v>0</v>
      </c>
      <c r="J70" s="114">
        <v>0</v>
      </c>
      <c r="K70" s="114">
        <v>0</v>
      </c>
      <c r="L70" s="114">
        <v>0</v>
      </c>
    </row>
    <row r="71" spans="1:12" ht="29.25" hidden="1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3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hidden="1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4">
        <f>SUM(J73:J75)</f>
        <v>0</v>
      </c>
      <c r="K72" s="155">
        <f>SUM(K73:K75)</f>
        <v>0</v>
      </c>
      <c r="L72" s="110">
        <f>SUM(L73:L75)</f>
        <v>0</v>
      </c>
    </row>
    <row r="73" spans="1:12" s="151" customFormat="1" ht="27" hidden="1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hidden="1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hidden="1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hidden="1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6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hidden="1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hidden="1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hidden="1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hidden="1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57">
        <v>0</v>
      </c>
      <c r="J80" s="112">
        <v>0</v>
      </c>
      <c r="K80" s="112">
        <v>0</v>
      </c>
      <c r="L80" s="112">
        <v>0</v>
      </c>
    </row>
    <row r="81" spans="1:12" ht="14.25" hidden="1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6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hidden="1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hidden="1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hidden="1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52">
        <v>0</v>
      </c>
      <c r="J84" s="114">
        <v>0</v>
      </c>
      <c r="K84" s="114">
        <v>0</v>
      </c>
      <c r="L84" s="114">
        <v>0</v>
      </c>
    </row>
    <row r="85" spans="1:12" ht="16.5" hidden="1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hidden="1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6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hidden="1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hidden="1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hidden="1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8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hidden="1" customHeight="1">
      <c r="A90" s="160">
        <v>1</v>
      </c>
      <c r="B90" s="162"/>
      <c r="C90" s="162"/>
      <c r="D90" s="162"/>
      <c r="E90" s="162"/>
      <c r="F90" s="161"/>
      <c r="G90" s="163">
        <v>2</v>
      </c>
      <c r="H90" s="164">
        <v>3</v>
      </c>
      <c r="I90" s="135">
        <v>4</v>
      </c>
      <c r="J90" s="165">
        <v>5</v>
      </c>
      <c r="K90" s="165">
        <v>6</v>
      </c>
      <c r="L90" s="131">
        <v>7</v>
      </c>
    </row>
    <row r="91" spans="1:12" ht="13.5" hidden="1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6">
        <v>2</v>
      </c>
      <c r="G91" s="106" t="s">
        <v>82</v>
      </c>
      <c r="H91" s="167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 hidden="1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6">
        <v>3</v>
      </c>
      <c r="G92" s="106" t="s">
        <v>83</v>
      </c>
      <c r="H92" s="167">
        <v>61</v>
      </c>
      <c r="I92" s="152">
        <v>0</v>
      </c>
      <c r="J92" s="114">
        <v>0</v>
      </c>
      <c r="K92" s="114">
        <v>0</v>
      </c>
      <c r="L92" s="114">
        <v>0</v>
      </c>
    </row>
    <row r="93" spans="1:12" hidden="1">
      <c r="A93" s="89">
        <v>2</v>
      </c>
      <c r="B93" s="90">
        <v>5</v>
      </c>
      <c r="C93" s="89"/>
      <c r="D93" s="90"/>
      <c r="E93" s="90"/>
      <c r="F93" s="168"/>
      <c r="G93" s="91" t="s">
        <v>84</v>
      </c>
      <c r="H93" s="167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 hidden="1">
      <c r="A94" s="99">
        <v>2</v>
      </c>
      <c r="B94" s="97">
        <v>5</v>
      </c>
      <c r="C94" s="99">
        <v>1</v>
      </c>
      <c r="D94" s="97"/>
      <c r="E94" s="97"/>
      <c r="F94" s="169"/>
      <c r="G94" s="170" t="s">
        <v>85</v>
      </c>
      <c r="H94" s="167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 hidden="1">
      <c r="A95" s="104">
        <v>2</v>
      </c>
      <c r="B95" s="105">
        <v>5</v>
      </c>
      <c r="C95" s="104">
        <v>1</v>
      </c>
      <c r="D95" s="105">
        <v>1</v>
      </c>
      <c r="E95" s="105"/>
      <c r="F95" s="166"/>
      <c r="G95" s="106" t="s">
        <v>85</v>
      </c>
      <c r="H95" s="167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 hidden="1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6"/>
      <c r="G96" s="106" t="s">
        <v>85</v>
      </c>
      <c r="H96" s="167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 hidden="1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6">
        <v>1</v>
      </c>
      <c r="G97" s="106" t="s">
        <v>86</v>
      </c>
      <c r="H97" s="167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 hidden="1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1">
        <v>2</v>
      </c>
      <c r="G98" s="172" t="s">
        <v>87</v>
      </c>
      <c r="H98" s="167">
        <v>67</v>
      </c>
      <c r="I98" s="173">
        <v>0</v>
      </c>
      <c r="J98" s="143">
        <v>0</v>
      </c>
      <c r="K98" s="143">
        <v>0</v>
      </c>
      <c r="L98" s="143">
        <v>0</v>
      </c>
    </row>
    <row r="99" spans="1:12" ht="12" hidden="1" customHeight="1">
      <c r="A99" s="104">
        <v>2</v>
      </c>
      <c r="B99" s="105">
        <v>5</v>
      </c>
      <c r="C99" s="104">
        <v>2</v>
      </c>
      <c r="D99" s="105"/>
      <c r="E99" s="105"/>
      <c r="F99" s="166"/>
      <c r="G99" s="174" t="s">
        <v>88</v>
      </c>
      <c r="H99" s="167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hidden="1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6"/>
      <c r="G100" s="105" t="s">
        <v>88</v>
      </c>
      <c r="H100" s="167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hidden="1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6"/>
      <c r="G101" s="105" t="s">
        <v>88</v>
      </c>
      <c r="H101" s="167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 hidden="1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6">
        <v>1</v>
      </c>
      <c r="G102" s="105" t="s">
        <v>86</v>
      </c>
      <c r="H102" s="167">
        <v>71</v>
      </c>
      <c r="I102" s="152">
        <v>0</v>
      </c>
      <c r="J102" s="114">
        <v>0</v>
      </c>
      <c r="K102" s="114">
        <v>0</v>
      </c>
      <c r="L102" s="114">
        <v>0</v>
      </c>
    </row>
    <row r="103" spans="1:12" ht="15" hidden="1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6">
        <v>2</v>
      </c>
      <c r="G103" s="105" t="s">
        <v>87</v>
      </c>
      <c r="H103" s="167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hidden="1" customHeight="1">
      <c r="A104" s="111">
        <v>2</v>
      </c>
      <c r="B104" s="104">
        <v>5</v>
      </c>
      <c r="C104" s="105">
        <v>3</v>
      </c>
      <c r="D104" s="106"/>
      <c r="E104" s="104"/>
      <c r="F104" s="166"/>
      <c r="G104" s="108" t="s">
        <v>89</v>
      </c>
      <c r="H104" s="167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hidden="1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6"/>
      <c r="G105" s="105" t="s">
        <v>89</v>
      </c>
      <c r="H105" s="167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5"/>
      <c r="G106" s="122" t="s">
        <v>89</v>
      </c>
      <c r="H106" s="167">
        <v>75</v>
      </c>
      <c r="I106" s="119">
        <f>SUM(I107:I108)</f>
        <v>0</v>
      </c>
      <c r="J106" s="154">
        <f>SUM(J107:J108)</f>
        <v>0</v>
      </c>
      <c r="K106" s="155">
        <f>SUM(K107:K108)</f>
        <v>0</v>
      </c>
      <c r="L106" s="119">
        <f>SUM(L107:L108)</f>
        <v>0</v>
      </c>
    </row>
    <row r="107" spans="1:12" ht="15" hidden="1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6">
        <v>1</v>
      </c>
      <c r="G107" s="105" t="s">
        <v>86</v>
      </c>
      <c r="H107" s="167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5">
        <v>2</v>
      </c>
      <c r="G108" s="122" t="s">
        <v>87</v>
      </c>
      <c r="H108" s="167">
        <v>77</v>
      </c>
      <c r="I108" s="176">
        <v>0</v>
      </c>
      <c r="J108" s="177">
        <v>0</v>
      </c>
      <c r="K108" s="177">
        <v>0</v>
      </c>
      <c r="L108" s="177">
        <v>0</v>
      </c>
    </row>
    <row r="109" spans="1:12" ht="16.5" hidden="1" customHeight="1">
      <c r="A109" s="178">
        <v>2</v>
      </c>
      <c r="B109" s="89">
        <v>6</v>
      </c>
      <c r="C109" s="90"/>
      <c r="D109" s="91"/>
      <c r="E109" s="89"/>
      <c r="F109" s="168"/>
      <c r="G109" s="179" t="s">
        <v>90</v>
      </c>
      <c r="H109" s="167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hidden="1" customHeight="1">
      <c r="A110" s="120">
        <v>2</v>
      </c>
      <c r="B110" s="121">
        <v>6</v>
      </c>
      <c r="C110" s="122">
        <v>1</v>
      </c>
      <c r="D110" s="123"/>
      <c r="E110" s="121"/>
      <c r="F110" s="175"/>
      <c r="G110" s="180" t="s">
        <v>91</v>
      </c>
      <c r="H110" s="167">
        <v>79</v>
      </c>
      <c r="I110" s="119">
        <f t="shared" ref="I110:L111" si="8">I111</f>
        <v>0</v>
      </c>
      <c r="J110" s="154">
        <f t="shared" si="8"/>
        <v>0</v>
      </c>
      <c r="K110" s="155">
        <f t="shared" si="8"/>
        <v>0</v>
      </c>
      <c r="L110" s="119">
        <f t="shared" si="8"/>
        <v>0</v>
      </c>
    </row>
    <row r="111" spans="1:12" ht="14.25" hidden="1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6"/>
      <c r="G111" s="105" t="s">
        <v>91</v>
      </c>
      <c r="H111" s="167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 hidden="1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6"/>
      <c r="G112" s="105" t="s">
        <v>91</v>
      </c>
      <c r="H112" s="167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hidden="1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6">
        <v>1</v>
      </c>
      <c r="G113" s="105" t="s">
        <v>92</v>
      </c>
      <c r="H113" s="167">
        <v>82</v>
      </c>
      <c r="I113" s="152">
        <v>0</v>
      </c>
      <c r="J113" s="114">
        <v>0</v>
      </c>
      <c r="K113" s="114">
        <v>0</v>
      </c>
      <c r="L113" s="114">
        <v>0</v>
      </c>
    </row>
    <row r="114" spans="1:12" hidden="1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9">
        <v>2</v>
      </c>
      <c r="G114" s="97" t="s">
        <v>93</v>
      </c>
      <c r="H114" s="167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 hidden="1">
      <c r="A115" s="111">
        <v>2</v>
      </c>
      <c r="B115" s="104">
        <v>6</v>
      </c>
      <c r="C115" s="105">
        <v>2</v>
      </c>
      <c r="D115" s="106"/>
      <c r="E115" s="104"/>
      <c r="F115" s="166"/>
      <c r="G115" s="108" t="s">
        <v>94</v>
      </c>
      <c r="H115" s="167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hidden="1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6"/>
      <c r="G116" s="105" t="s">
        <v>94</v>
      </c>
      <c r="H116" s="167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hidden="1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6"/>
      <c r="G117" s="105" t="s">
        <v>94</v>
      </c>
      <c r="H117" s="167">
        <v>86</v>
      </c>
      <c r="I117" s="181">
        <f t="shared" si="9"/>
        <v>0</v>
      </c>
      <c r="J117" s="182">
        <f t="shared" si="9"/>
        <v>0</v>
      </c>
      <c r="K117" s="183">
        <f t="shared" si="9"/>
        <v>0</v>
      </c>
      <c r="L117" s="181">
        <f t="shared" si="9"/>
        <v>0</v>
      </c>
    </row>
    <row r="118" spans="1:12" hidden="1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6">
        <v>1</v>
      </c>
      <c r="G118" s="105" t="s">
        <v>94</v>
      </c>
      <c r="H118" s="167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hidden="1" customHeight="1">
      <c r="A119" s="130">
        <v>2</v>
      </c>
      <c r="B119" s="99">
        <v>6</v>
      </c>
      <c r="C119" s="97">
        <v>3</v>
      </c>
      <c r="D119" s="98"/>
      <c r="E119" s="99"/>
      <c r="F119" s="169"/>
      <c r="G119" s="153" t="s">
        <v>95</v>
      </c>
      <c r="H119" s="167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hidden="1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6"/>
      <c r="G120" s="105" t="s">
        <v>95</v>
      </c>
      <c r="H120" s="167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hidden="1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6"/>
      <c r="G121" s="105" t="s">
        <v>95</v>
      </c>
      <c r="H121" s="167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hidden="1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6">
        <v>1</v>
      </c>
      <c r="G122" s="105" t="s">
        <v>95</v>
      </c>
      <c r="H122" s="167">
        <v>91</v>
      </c>
      <c r="I122" s="152">
        <v>0</v>
      </c>
      <c r="J122" s="114">
        <v>0</v>
      </c>
      <c r="K122" s="114">
        <v>0</v>
      </c>
      <c r="L122" s="114">
        <v>0</v>
      </c>
    </row>
    <row r="123" spans="1:12" ht="25.5" hidden="1" customHeight="1">
      <c r="A123" s="130">
        <v>2</v>
      </c>
      <c r="B123" s="99">
        <v>6</v>
      </c>
      <c r="C123" s="97">
        <v>4</v>
      </c>
      <c r="D123" s="98"/>
      <c r="E123" s="99"/>
      <c r="F123" s="169"/>
      <c r="G123" s="153" t="s">
        <v>96</v>
      </c>
      <c r="H123" s="167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hidden="1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6"/>
      <c r="G124" s="105" t="s">
        <v>96</v>
      </c>
      <c r="H124" s="167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hidden="1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6"/>
      <c r="G125" s="105" t="s">
        <v>96</v>
      </c>
      <c r="H125" s="167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hidden="1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6">
        <v>1</v>
      </c>
      <c r="G126" s="105" t="s">
        <v>96</v>
      </c>
      <c r="H126" s="167">
        <v>95</v>
      </c>
      <c r="I126" s="152">
        <v>0</v>
      </c>
      <c r="J126" s="114">
        <v>0</v>
      </c>
      <c r="K126" s="114">
        <v>0</v>
      </c>
      <c r="L126" s="114">
        <v>0</v>
      </c>
    </row>
    <row r="127" spans="1:12" ht="27" hidden="1" customHeight="1">
      <c r="A127" s="120">
        <v>2</v>
      </c>
      <c r="B127" s="139">
        <v>6</v>
      </c>
      <c r="C127" s="140">
        <v>5</v>
      </c>
      <c r="D127" s="172"/>
      <c r="E127" s="139"/>
      <c r="F127" s="171"/>
      <c r="G127" s="184" t="s">
        <v>97</v>
      </c>
      <c r="H127" s="167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hidden="1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6"/>
      <c r="G128" s="106" t="s">
        <v>97</v>
      </c>
      <c r="H128" s="167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hidden="1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6"/>
      <c r="G129" s="106" t="s">
        <v>97</v>
      </c>
      <c r="H129" s="167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hidden="1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6">
        <v>1</v>
      </c>
      <c r="G130" s="106" t="s">
        <v>97</v>
      </c>
      <c r="H130" s="167">
        <v>99</v>
      </c>
      <c r="I130" s="152">
        <v>0</v>
      </c>
      <c r="J130" s="114">
        <v>0</v>
      </c>
      <c r="K130" s="114">
        <v>0</v>
      </c>
      <c r="L130" s="114">
        <v>0</v>
      </c>
    </row>
    <row r="131" spans="1:12" ht="12" hidden="1" customHeight="1">
      <c r="A131" s="132">
        <v>1</v>
      </c>
      <c r="B131" s="134"/>
      <c r="C131" s="134"/>
      <c r="D131" s="134"/>
      <c r="E131" s="134"/>
      <c r="F131" s="133"/>
      <c r="G131" s="185">
        <v>2</v>
      </c>
      <c r="H131" s="185">
        <v>3</v>
      </c>
      <c r="I131" s="131">
        <v>4</v>
      </c>
      <c r="J131" s="165">
        <v>5</v>
      </c>
      <c r="K131" s="131">
        <v>6</v>
      </c>
      <c r="L131" s="135">
        <v>7</v>
      </c>
    </row>
    <row r="132" spans="1:12" ht="14.25" hidden="1" customHeight="1">
      <c r="A132" s="178">
        <v>2</v>
      </c>
      <c r="B132" s="89">
        <v>7</v>
      </c>
      <c r="C132" s="89"/>
      <c r="D132" s="90"/>
      <c r="E132" s="90"/>
      <c r="F132" s="92"/>
      <c r="G132" s="91" t="s">
        <v>98</v>
      </c>
      <c r="H132" s="186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 hidden="1">
      <c r="A133" s="111">
        <v>2</v>
      </c>
      <c r="B133" s="104">
        <v>7</v>
      </c>
      <c r="C133" s="104">
        <v>1</v>
      </c>
      <c r="D133" s="105"/>
      <c r="E133" s="105"/>
      <c r="F133" s="107"/>
      <c r="G133" s="174" t="s">
        <v>99</v>
      </c>
      <c r="H133" s="186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hidden="1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6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hidden="1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6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hidden="1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6">
        <v>104</v>
      </c>
      <c r="I136" s="187">
        <v>0</v>
      </c>
      <c r="J136" s="187">
        <v>0</v>
      </c>
      <c r="K136" s="187">
        <v>0</v>
      </c>
      <c r="L136" s="187">
        <v>0</v>
      </c>
    </row>
    <row r="137" spans="1:12" ht="14.25" hidden="1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6">
        <v>105</v>
      </c>
      <c r="I137" s="188">
        <v>0</v>
      </c>
      <c r="J137" s="113">
        <v>0</v>
      </c>
      <c r="K137" s="113">
        <v>0</v>
      </c>
      <c r="L137" s="113">
        <v>0</v>
      </c>
    </row>
    <row r="138" spans="1:12" ht="25.5" hidden="1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9" t="s">
        <v>102</v>
      </c>
      <c r="H138" s="186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19">
        <f t="shared" si="14"/>
        <v>0</v>
      </c>
    </row>
    <row r="139" spans="1:12" ht="25.5" hidden="1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6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hidden="1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6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hidden="1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6">
        <v>109</v>
      </c>
      <c r="I141" s="188">
        <v>0</v>
      </c>
      <c r="J141" s="113">
        <v>0</v>
      </c>
      <c r="K141" s="113">
        <v>0</v>
      </c>
      <c r="L141" s="113">
        <v>0</v>
      </c>
    </row>
    <row r="142" spans="1:12" ht="15" hidden="1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6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 hidden="1">
      <c r="A143" s="111">
        <v>2</v>
      </c>
      <c r="B143" s="104">
        <v>7</v>
      </c>
      <c r="C143" s="111">
        <v>3</v>
      </c>
      <c r="D143" s="104"/>
      <c r="E143" s="105"/>
      <c r="F143" s="107"/>
      <c r="G143" s="174" t="s">
        <v>105</v>
      </c>
      <c r="H143" s="186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 hidden="1">
      <c r="A144" s="120">
        <v>2</v>
      </c>
      <c r="B144" s="139">
        <v>7</v>
      </c>
      <c r="C144" s="190">
        <v>3</v>
      </c>
      <c r="D144" s="139">
        <v>1</v>
      </c>
      <c r="E144" s="140"/>
      <c r="F144" s="141"/>
      <c r="G144" s="172" t="s">
        <v>105</v>
      </c>
      <c r="H144" s="186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 hidden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6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 hidden="1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6">
        <v>114</v>
      </c>
      <c r="I146" s="191">
        <v>0</v>
      </c>
      <c r="J146" s="187">
        <v>0</v>
      </c>
      <c r="K146" s="187">
        <v>0</v>
      </c>
      <c r="L146" s="187">
        <v>0</v>
      </c>
    </row>
    <row r="147" spans="1:12" ht="16.5" hidden="1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6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hidden="1" customHeight="1">
      <c r="A148" s="178">
        <v>2</v>
      </c>
      <c r="B148" s="178">
        <v>8</v>
      </c>
      <c r="C148" s="89"/>
      <c r="D148" s="116"/>
      <c r="E148" s="96"/>
      <c r="F148" s="192"/>
      <c r="G148" s="193" t="s">
        <v>108</v>
      </c>
      <c r="H148" s="186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hidden="1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0" t="s">
        <v>108</v>
      </c>
      <c r="H149" s="186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hidden="1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6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hidden="1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6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hidden="1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6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 hidden="1">
      <c r="A153" s="120">
        <v>2</v>
      </c>
      <c r="B153" s="139">
        <v>8</v>
      </c>
      <c r="C153" s="172">
        <v>1</v>
      </c>
      <c r="D153" s="139">
        <v>1</v>
      </c>
      <c r="E153" s="140">
        <v>1</v>
      </c>
      <c r="F153" s="141">
        <v>2</v>
      </c>
      <c r="G153" s="172" t="s">
        <v>110</v>
      </c>
      <c r="H153" s="186">
        <v>121</v>
      </c>
      <c r="I153" s="194">
        <v>0</v>
      </c>
      <c r="J153" s="195">
        <v>0</v>
      </c>
      <c r="K153" s="195">
        <v>0</v>
      </c>
      <c r="L153" s="195">
        <v>0</v>
      </c>
    </row>
    <row r="154" spans="1:12" ht="13.5" hidden="1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6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 hidden="1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6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 hidden="1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6">
        <v>124</v>
      </c>
      <c r="I156" s="196">
        <v>0</v>
      </c>
      <c r="J156" s="197">
        <v>0</v>
      </c>
      <c r="K156" s="197">
        <v>0</v>
      </c>
      <c r="L156" s="197">
        <v>0</v>
      </c>
    </row>
    <row r="157" spans="1:12" ht="39.75" hidden="1" customHeight="1">
      <c r="A157" s="178">
        <v>2</v>
      </c>
      <c r="B157" s="89">
        <v>9</v>
      </c>
      <c r="C157" s="91"/>
      <c r="D157" s="89"/>
      <c r="E157" s="90"/>
      <c r="F157" s="92"/>
      <c r="G157" s="91" t="s">
        <v>112</v>
      </c>
      <c r="H157" s="186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8" customFormat="1" ht="39" hidden="1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4" t="s">
        <v>113</v>
      </c>
      <c r="H158" s="186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hidden="1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6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hidden="1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6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hidden="1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6">
        <v>129</v>
      </c>
      <c r="I161" s="191">
        <v>0</v>
      </c>
      <c r="J161" s="187">
        <v>0</v>
      </c>
      <c r="K161" s="187">
        <v>0</v>
      </c>
      <c r="L161" s="187">
        <v>0</v>
      </c>
    </row>
    <row r="162" spans="1:12" ht="41.25" hidden="1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4" t="s">
        <v>112</v>
      </c>
      <c r="H162" s="186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hidden="1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6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hidden="1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6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hidden="1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2" t="s">
        <v>114</v>
      </c>
      <c r="H165" s="186">
        <v>133</v>
      </c>
      <c r="I165" s="194">
        <v>0</v>
      </c>
      <c r="J165" s="157">
        <v>0</v>
      </c>
      <c r="K165" s="157">
        <v>0</v>
      </c>
      <c r="L165" s="157">
        <v>0</v>
      </c>
    </row>
    <row r="166" spans="1:12" ht="28.5" hidden="1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6">
        <v>134</v>
      </c>
      <c r="I166" s="113">
        <v>0</v>
      </c>
      <c r="J166" s="176">
        <v>0</v>
      </c>
      <c r="K166" s="176">
        <v>0</v>
      </c>
      <c r="L166" s="176">
        <v>0</v>
      </c>
    </row>
    <row r="167" spans="1:12" ht="15" hidden="1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6">
        <v>135</v>
      </c>
      <c r="I167" s="188">
        <v>0</v>
      </c>
      <c r="J167" s="113">
        <v>0</v>
      </c>
      <c r="K167" s="113">
        <v>0</v>
      </c>
      <c r="L167" s="113">
        <v>0</v>
      </c>
    </row>
    <row r="168" spans="1:12" ht="24.75" hidden="1" customHeight="1">
      <c r="A168" s="190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6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hidden="1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6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hidden="1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9" t="s">
        <v>118</v>
      </c>
      <c r="H170" s="186">
        <v>138</v>
      </c>
      <c r="I170" s="188">
        <v>0</v>
      </c>
      <c r="J170" s="157">
        <v>0</v>
      </c>
      <c r="K170" s="157">
        <v>0</v>
      </c>
      <c r="L170" s="157">
        <v>0</v>
      </c>
    </row>
    <row r="171" spans="1:12" ht="12" hidden="1" customHeight="1">
      <c r="A171" s="132">
        <v>1</v>
      </c>
      <c r="B171" s="134"/>
      <c r="C171" s="134"/>
      <c r="D171" s="134"/>
      <c r="E171" s="134"/>
      <c r="F171" s="133"/>
      <c r="G171" s="165">
        <v>2</v>
      </c>
      <c r="H171" s="165">
        <v>3</v>
      </c>
      <c r="I171" s="131">
        <v>4</v>
      </c>
      <c r="J171" s="200">
        <v>5</v>
      </c>
      <c r="K171" s="200">
        <v>6</v>
      </c>
      <c r="L171" s="200">
        <v>7</v>
      </c>
    </row>
    <row r="172" spans="1:12" ht="29.25" hidden="1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201">
        <v>139</v>
      </c>
      <c r="I172" s="157">
        <v>0</v>
      </c>
      <c r="J172" s="114">
        <v>0</v>
      </c>
      <c r="K172" s="114">
        <v>0</v>
      </c>
      <c r="L172" s="114">
        <v>0</v>
      </c>
    </row>
    <row r="173" spans="1:12" ht="18" hidden="1" customHeight="1">
      <c r="A173" s="104">
        <v>2</v>
      </c>
      <c r="B173" s="172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7">
        <v>140</v>
      </c>
      <c r="I173" s="176">
        <v>0</v>
      </c>
      <c r="J173" s="176">
        <v>0</v>
      </c>
      <c r="K173" s="176">
        <v>0</v>
      </c>
      <c r="L173" s="176">
        <v>0</v>
      </c>
    </row>
    <row r="174" spans="1:12" ht="58.5" hidden="1" customHeight="1">
      <c r="A174" s="89">
        <v>3</v>
      </c>
      <c r="B174" s="91"/>
      <c r="C174" s="89"/>
      <c r="D174" s="90"/>
      <c r="E174" s="90"/>
      <c r="F174" s="92"/>
      <c r="G174" s="202" t="s">
        <v>121</v>
      </c>
      <c r="H174" s="201">
        <v>141</v>
      </c>
      <c r="I174" s="94">
        <f>SUM(I175+I226+I286)</f>
        <v>0</v>
      </c>
      <c r="J174" s="203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hidden="1" customHeight="1">
      <c r="A175" s="178">
        <v>3</v>
      </c>
      <c r="B175" s="89">
        <v>1</v>
      </c>
      <c r="C175" s="116"/>
      <c r="D175" s="96"/>
      <c r="E175" s="96"/>
      <c r="F175" s="192"/>
      <c r="G175" s="204" t="s">
        <v>122</v>
      </c>
      <c r="H175" s="167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hidden="1" customHeight="1">
      <c r="A176" s="99">
        <v>3</v>
      </c>
      <c r="B176" s="98">
        <v>1</v>
      </c>
      <c r="C176" s="99">
        <v>1</v>
      </c>
      <c r="D176" s="97"/>
      <c r="E176" s="97"/>
      <c r="F176" s="205"/>
      <c r="G176" s="206" t="s">
        <v>123</v>
      </c>
      <c r="H176" s="201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hidden="1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7"/>
      <c r="G177" s="104" t="s">
        <v>124</v>
      </c>
      <c r="H177" s="167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hidden="1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6"/>
      <c r="G178" s="106" t="s">
        <v>124</v>
      </c>
      <c r="H178" s="201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hidden="1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6">
        <v>1</v>
      </c>
      <c r="G179" s="106" t="s">
        <v>124</v>
      </c>
      <c r="H179" s="167">
        <v>146</v>
      </c>
      <c r="I179" s="152">
        <v>0</v>
      </c>
      <c r="J179" s="114">
        <v>0</v>
      </c>
      <c r="K179" s="114">
        <v>0</v>
      </c>
      <c r="L179" s="114">
        <v>0</v>
      </c>
    </row>
    <row r="180" spans="1:12" ht="15" hidden="1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201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hidden="1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7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hidden="1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201">
        <v>149</v>
      </c>
      <c r="I182" s="157">
        <v>0</v>
      </c>
      <c r="J182" s="112">
        <v>0</v>
      </c>
      <c r="K182" s="112">
        <v>0</v>
      </c>
      <c r="L182" s="177">
        <v>0</v>
      </c>
    </row>
    <row r="183" spans="1:12" ht="16.5" hidden="1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7">
        <v>150</v>
      </c>
      <c r="I183" s="152">
        <v>0</v>
      </c>
      <c r="J183" s="114">
        <v>0</v>
      </c>
      <c r="K183" s="114">
        <v>0</v>
      </c>
      <c r="L183" s="114">
        <v>0</v>
      </c>
    </row>
    <row r="184" spans="1:12" ht="16.5" hidden="1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201">
        <v>151</v>
      </c>
      <c r="I184" s="157">
        <v>0</v>
      </c>
      <c r="J184" s="112">
        <v>0</v>
      </c>
      <c r="K184" s="112">
        <v>0</v>
      </c>
      <c r="L184" s="177">
        <v>0</v>
      </c>
    </row>
    <row r="185" spans="1:12" ht="15.75" hidden="1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7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hidden="1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201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hidden="1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7">
        <v>154</v>
      </c>
      <c r="I187" s="152">
        <v>0</v>
      </c>
      <c r="J187" s="114">
        <v>0</v>
      </c>
      <c r="K187" s="114">
        <v>0</v>
      </c>
      <c r="L187" s="177">
        <v>0</v>
      </c>
    </row>
    <row r="188" spans="1:12" ht="15.75" hidden="1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201">
        <v>155</v>
      </c>
      <c r="I188" s="157">
        <v>0</v>
      </c>
      <c r="J188" s="114">
        <v>0</v>
      </c>
      <c r="K188" s="114">
        <v>0</v>
      </c>
      <c r="L188" s="114">
        <v>0</v>
      </c>
    </row>
    <row r="189" spans="1:12" ht="15" hidden="1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7">
        <v>156</v>
      </c>
      <c r="I189" s="109">
        <f>I190</f>
        <v>0</v>
      </c>
      <c r="J189" s="154">
        <f>J190</f>
        <v>0</v>
      </c>
      <c r="K189" s="155">
        <f>K190</f>
        <v>0</v>
      </c>
      <c r="L189" s="119">
        <f>L190</f>
        <v>0</v>
      </c>
    </row>
    <row r="190" spans="1:12" ht="16.5" hidden="1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201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hidden="1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7">
        <v>158</v>
      </c>
      <c r="I191" s="152">
        <v>0</v>
      </c>
      <c r="J191" s="114">
        <v>0</v>
      </c>
      <c r="K191" s="114">
        <v>0</v>
      </c>
      <c r="L191" s="177">
        <v>0</v>
      </c>
    </row>
    <row r="192" spans="1:12" ht="15.75" hidden="1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201">
        <v>159</v>
      </c>
      <c r="I192" s="157">
        <v>0</v>
      </c>
      <c r="J192" s="112">
        <v>0</v>
      </c>
      <c r="K192" s="112">
        <v>0</v>
      </c>
      <c r="L192" s="114">
        <v>0</v>
      </c>
    </row>
    <row r="193" spans="1:12" ht="15.75" hidden="1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7">
        <v>160</v>
      </c>
      <c r="I193" s="176">
        <v>0</v>
      </c>
      <c r="J193" s="177">
        <v>0</v>
      </c>
      <c r="K193" s="177">
        <v>0</v>
      </c>
      <c r="L193" s="177">
        <v>0</v>
      </c>
    </row>
    <row r="194" spans="1:12" ht="18.75" hidden="1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201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hidden="1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7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hidden="1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201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hidden="1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9" t="s">
        <v>137</v>
      </c>
      <c r="H197" s="167">
        <v>164</v>
      </c>
      <c r="I197" s="109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19">
        <f t="shared" si="20"/>
        <v>0</v>
      </c>
    </row>
    <row r="198" spans="1:12" ht="15.75" hidden="1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201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hidden="1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7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hidden="1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2" t="s">
        <v>139</v>
      </c>
      <c r="H200" s="201">
        <v>167</v>
      </c>
      <c r="I200" s="112">
        <v>0</v>
      </c>
      <c r="J200" s="114">
        <v>0</v>
      </c>
      <c r="K200" s="114">
        <v>0</v>
      </c>
      <c r="L200" s="177">
        <v>0</v>
      </c>
    </row>
    <row r="201" spans="1:12" ht="38.25" hidden="1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7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hidden="1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201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hidden="1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7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hidden="1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2" t="s">
        <v>143</v>
      </c>
      <c r="H204" s="201">
        <v>171</v>
      </c>
      <c r="I204" s="114">
        <v>0</v>
      </c>
      <c r="J204" s="114">
        <v>0</v>
      </c>
      <c r="K204" s="114">
        <v>0</v>
      </c>
      <c r="L204" s="177">
        <v>0</v>
      </c>
    </row>
    <row r="205" spans="1:12" ht="17.25" hidden="1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4" t="s">
        <v>144</v>
      </c>
      <c r="H205" s="167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hidden="1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201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hidden="1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7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hidden="1" customHeight="1">
      <c r="A208" s="132">
        <v>1</v>
      </c>
      <c r="B208" s="134"/>
      <c r="C208" s="134"/>
      <c r="D208" s="134"/>
      <c r="E208" s="134"/>
      <c r="F208" s="133"/>
      <c r="G208" s="165">
        <v>2</v>
      </c>
      <c r="H208" s="131">
        <v>3</v>
      </c>
      <c r="I208" s="135">
        <v>4</v>
      </c>
      <c r="J208" s="165">
        <v>5</v>
      </c>
      <c r="K208" s="131">
        <v>6</v>
      </c>
      <c r="L208" s="135">
        <v>7</v>
      </c>
    </row>
    <row r="209" spans="1:12" ht="16.5" hidden="1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9" t="s">
        <v>145</v>
      </c>
      <c r="H209" s="158">
        <v>175</v>
      </c>
      <c r="I209" s="177">
        <v>0</v>
      </c>
      <c r="J209" s="177">
        <v>0</v>
      </c>
      <c r="K209" s="177">
        <v>0</v>
      </c>
      <c r="L209" s="177">
        <v>0</v>
      </c>
    </row>
    <row r="210" spans="1:12" ht="14.25" hidden="1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8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hidden="1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8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hidden="1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8">
        <v>178</v>
      </c>
      <c r="I212" s="114">
        <v>0</v>
      </c>
      <c r="J212" s="114">
        <v>0</v>
      </c>
      <c r="K212" s="114">
        <v>0</v>
      </c>
      <c r="L212" s="177">
        <v>0</v>
      </c>
    </row>
    <row r="213" spans="1:12" ht="14.25" hidden="1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8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hidden="1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8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hidden="1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8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hidden="1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0" t="s">
        <v>151</v>
      </c>
      <c r="H216" s="158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hidden="1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2" t="s">
        <v>151</v>
      </c>
      <c r="H217" s="158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hidden="1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8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hidden="1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8">
        <v>185</v>
      </c>
      <c r="I219" s="177">
        <v>0</v>
      </c>
      <c r="J219" s="177">
        <v>0</v>
      </c>
      <c r="K219" s="177">
        <v>0</v>
      </c>
      <c r="L219" s="177">
        <v>0</v>
      </c>
    </row>
    <row r="220" spans="1:12" ht="26.25" hidden="1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4" t="s">
        <v>153</v>
      </c>
      <c r="H220" s="158">
        <v>186</v>
      </c>
      <c r="I220" s="208">
        <f t="shared" ref="I220:L221" si="22">I221</f>
        <v>0</v>
      </c>
      <c r="J220" s="208">
        <f t="shared" si="22"/>
        <v>0</v>
      </c>
      <c r="K220" s="208">
        <f t="shared" si="22"/>
        <v>0</v>
      </c>
      <c r="L220" s="208">
        <f t="shared" si="22"/>
        <v>0</v>
      </c>
    </row>
    <row r="221" spans="1:12" ht="16.5" hidden="1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9" t="s">
        <v>153</v>
      </c>
      <c r="H221" s="158">
        <v>187</v>
      </c>
      <c r="I221" s="208">
        <f t="shared" si="22"/>
        <v>0</v>
      </c>
      <c r="J221" s="208">
        <f t="shared" si="22"/>
        <v>0</v>
      </c>
      <c r="K221" s="208">
        <f t="shared" si="22"/>
        <v>0</v>
      </c>
      <c r="L221" s="208">
        <f t="shared" si="22"/>
        <v>0</v>
      </c>
    </row>
    <row r="222" spans="1:12" ht="15" hidden="1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9" t="s">
        <v>153</v>
      </c>
      <c r="H222" s="158">
        <v>188</v>
      </c>
      <c r="I222" s="208">
        <f>SUM(I223:I225)</f>
        <v>0</v>
      </c>
      <c r="J222" s="208">
        <f>SUM(J223:J225)</f>
        <v>0</v>
      </c>
      <c r="K222" s="208">
        <f>SUM(K223:K225)</f>
        <v>0</v>
      </c>
      <c r="L222" s="208">
        <f>SUM(L223:L225)</f>
        <v>0</v>
      </c>
    </row>
    <row r="223" spans="1:12" ht="15" hidden="1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9" t="s">
        <v>154</v>
      </c>
      <c r="H223" s="158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hidden="1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9" t="s">
        <v>155</v>
      </c>
      <c r="H224" s="158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hidden="1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9" t="s">
        <v>156</v>
      </c>
      <c r="H225" s="158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hidden="1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8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hidden="1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4" t="s">
        <v>158</v>
      </c>
      <c r="H227" s="158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hidden="1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8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hidden="1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8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hidden="1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2" t="s">
        <v>160</v>
      </c>
      <c r="H230" s="158">
        <v>196</v>
      </c>
      <c r="I230" s="114">
        <v>0</v>
      </c>
      <c r="J230" s="114">
        <v>0</v>
      </c>
      <c r="K230" s="114">
        <v>0</v>
      </c>
      <c r="L230" s="177">
        <v>0</v>
      </c>
    </row>
    <row r="231" spans="1:12" ht="15" hidden="1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8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hidden="1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2" t="s">
        <v>162</v>
      </c>
      <c r="H232" s="158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hidden="1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2" t="s">
        <v>163</v>
      </c>
      <c r="H233" s="158">
        <v>199</v>
      </c>
      <c r="I233" s="114">
        <v>0</v>
      </c>
      <c r="J233" s="113">
        <v>0</v>
      </c>
      <c r="K233" s="114">
        <v>0</v>
      </c>
      <c r="L233" s="177">
        <v>0</v>
      </c>
    </row>
    <row r="234" spans="1:12" ht="27" hidden="1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8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hidden="1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8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hidden="1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2" t="s">
        <v>165</v>
      </c>
      <c r="H236" s="158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hidden="1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8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hidden="1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8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hidden="1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8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hidden="1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8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hidden="1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8">
        <v>207</v>
      </c>
      <c r="I241" s="177">
        <v>0</v>
      </c>
      <c r="J241" s="195">
        <v>0</v>
      </c>
      <c r="K241" s="177">
        <v>0</v>
      </c>
      <c r="L241" s="177">
        <v>0</v>
      </c>
    </row>
    <row r="242" spans="1:12" ht="13.5" hidden="1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8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hidden="1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8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hidden="1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8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hidden="1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8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hidden="1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8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 hidden="1">
      <c r="A247" s="132">
        <v>1</v>
      </c>
      <c r="B247" s="134"/>
      <c r="C247" s="134"/>
      <c r="D247" s="134"/>
      <c r="E247" s="134"/>
      <c r="F247" s="133"/>
      <c r="G247" s="209">
        <v>2</v>
      </c>
      <c r="H247" s="131">
        <v>3</v>
      </c>
      <c r="I247" s="135">
        <v>4</v>
      </c>
      <c r="J247" s="165">
        <v>5</v>
      </c>
      <c r="K247" s="131">
        <v>6</v>
      </c>
      <c r="L247" s="131">
        <v>7</v>
      </c>
    </row>
    <row r="248" spans="1:12" ht="30.75" hidden="1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8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hidden="1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2" t="s">
        <v>171</v>
      </c>
      <c r="H249" s="158">
        <v>214</v>
      </c>
      <c r="I249" s="177">
        <v>0</v>
      </c>
      <c r="J249" s="177">
        <v>0</v>
      </c>
      <c r="K249" s="177">
        <v>0</v>
      </c>
      <c r="L249" s="177">
        <v>0</v>
      </c>
    </row>
    <row r="250" spans="1:12" hidden="1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 hidden="1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8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hidden="1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7">
        <v>0</v>
      </c>
      <c r="J252" s="177">
        <v>0</v>
      </c>
      <c r="K252" s="177">
        <v>0</v>
      </c>
      <c r="L252" s="177">
        <v>0</v>
      </c>
    </row>
    <row r="253" spans="1:12" ht="13.5" hidden="1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8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 hidden="1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hidden="1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8">
        <v>220</v>
      </c>
      <c r="I255" s="177">
        <v>0</v>
      </c>
      <c r="J255" s="177">
        <v>0</v>
      </c>
      <c r="K255" s="177">
        <v>0</v>
      </c>
      <c r="L255" s="177">
        <v>0</v>
      </c>
    </row>
    <row r="256" spans="1:12" ht="15" hidden="1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hidden="1" customHeight="1">
      <c r="A257" s="156">
        <v>3</v>
      </c>
      <c r="B257" s="108">
        <v>2</v>
      </c>
      <c r="C257" s="108">
        <v>2</v>
      </c>
      <c r="D257" s="210"/>
      <c r="E257" s="210"/>
      <c r="F257" s="211"/>
      <c r="G257" s="174" t="s">
        <v>174</v>
      </c>
      <c r="H257" s="158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hidden="1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hidden="1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8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 hidden="1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hidden="1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2" t="s">
        <v>161</v>
      </c>
      <c r="H261" s="158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hidden="1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hidden="1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8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hidden="1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hidden="1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8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 hidden="1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 hidden="1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8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 hidden="1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hidden="1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8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hidden="1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73">
        <v>0</v>
      </c>
      <c r="J270" s="195">
        <v>0</v>
      </c>
      <c r="K270" s="143">
        <v>0</v>
      </c>
      <c r="L270" s="113">
        <v>0</v>
      </c>
    </row>
    <row r="271" spans="1:12" ht="14.25" hidden="1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8">
        <v>236</v>
      </c>
      <c r="I271" s="173">
        <v>0</v>
      </c>
      <c r="J271" s="113">
        <v>0</v>
      </c>
      <c r="K271" s="143">
        <v>0</v>
      </c>
      <c r="L271" s="177">
        <v>0</v>
      </c>
    </row>
    <row r="272" spans="1:12" ht="14.25" hidden="1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 hidden="1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8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hidden="1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hidden="1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8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hidden="1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hidden="1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8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hidden="1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7">
        <v>0</v>
      </c>
      <c r="J278" s="177">
        <v>0</v>
      </c>
      <c r="K278" s="177">
        <v>0</v>
      </c>
      <c r="L278" s="177">
        <v>0</v>
      </c>
    </row>
    <row r="279" spans="1:12" ht="13.5" hidden="1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8">
        <v>244</v>
      </c>
      <c r="I279" s="109">
        <f t="shared" ref="I279:L280" si="25">I280</f>
        <v>0</v>
      </c>
      <c r="J279" s="213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hidden="1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13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hidden="1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2" t="s">
        <v>172</v>
      </c>
      <c r="H281" s="158">
        <v>246</v>
      </c>
      <c r="I281" s="177">
        <v>0</v>
      </c>
      <c r="J281" s="177">
        <v>0</v>
      </c>
      <c r="K281" s="177">
        <v>0</v>
      </c>
      <c r="L281" s="177">
        <v>0</v>
      </c>
    </row>
    <row r="282" spans="1:12" ht="15" hidden="1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13">
        <f>J283</f>
        <v>0</v>
      </c>
      <c r="K282" s="150">
        <f>K283</f>
        <v>0</v>
      </c>
      <c r="L282" s="110">
        <f>L283</f>
        <v>0</v>
      </c>
    </row>
    <row r="283" spans="1:12" ht="15.75" hidden="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8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hidden="1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7">
        <v>0</v>
      </c>
      <c r="J284" s="177">
        <v>0</v>
      </c>
      <c r="K284" s="177">
        <v>0</v>
      </c>
      <c r="L284" s="177">
        <v>0</v>
      </c>
    </row>
    <row r="285" spans="1:12" ht="16.5" hidden="1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8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hidden="1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14">
        <f>SUM(J287+J316)</f>
        <v>0</v>
      </c>
      <c r="K286" s="203">
        <f>SUM(K287+K316)</f>
        <v>0</v>
      </c>
      <c r="L286" s="95">
        <f>SUM(L287+L316)</f>
        <v>0</v>
      </c>
    </row>
    <row r="287" spans="1:12" ht="17.25" hidden="1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4" t="s">
        <v>158</v>
      </c>
      <c r="H287" s="158">
        <v>252</v>
      </c>
      <c r="I287" s="109">
        <f>SUM(I289+I294+I298+I302+I306+I309+I312)</f>
        <v>0</v>
      </c>
      <c r="J287" s="213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hidden="1" customHeight="1">
      <c r="A288" s="132">
        <v>1</v>
      </c>
      <c r="B288" s="134"/>
      <c r="C288" s="134"/>
      <c r="D288" s="134"/>
      <c r="E288" s="134"/>
      <c r="F288" s="133"/>
      <c r="G288" s="165">
        <v>2</v>
      </c>
      <c r="H288" s="131">
        <v>3</v>
      </c>
      <c r="I288" s="135">
        <v>4</v>
      </c>
      <c r="J288" s="215">
        <v>5</v>
      </c>
      <c r="K288" s="131">
        <v>6</v>
      </c>
      <c r="L288" s="131">
        <v>7</v>
      </c>
    </row>
    <row r="289" spans="1:12" ht="26.25" hidden="1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13">
        <f>J290</f>
        <v>0</v>
      </c>
      <c r="K289" s="150">
        <f>K290</f>
        <v>0</v>
      </c>
      <c r="L289" s="110">
        <f>L290</f>
        <v>0</v>
      </c>
    </row>
    <row r="290" spans="1:12" ht="27.75" hidden="1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8">
        <v>254</v>
      </c>
      <c r="I290" s="109">
        <f>SUM(I291:I293)</f>
        <v>0</v>
      </c>
      <c r="J290" s="213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hidden="1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hidden="1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8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hidden="1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hidden="1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8">
        <v>258</v>
      </c>
      <c r="I294" s="109">
        <f>I295</f>
        <v>0</v>
      </c>
      <c r="J294" s="213">
        <f>J295</f>
        <v>0</v>
      </c>
      <c r="K294" s="150">
        <f>K295</f>
        <v>0</v>
      </c>
      <c r="L294" s="110">
        <f>L295</f>
        <v>0</v>
      </c>
    </row>
    <row r="295" spans="1:12" ht="24.75" hidden="1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8">
        <v>259</v>
      </c>
      <c r="I295" s="147">
        <f>SUM(I296:I297)</f>
        <v>0</v>
      </c>
      <c r="J295" s="216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hidden="1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8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hidden="1" customHeight="1">
      <c r="A297" s="120">
        <v>3</v>
      </c>
      <c r="B297" s="190">
        <v>3</v>
      </c>
      <c r="C297" s="139">
        <v>1</v>
      </c>
      <c r="D297" s="140">
        <v>2</v>
      </c>
      <c r="E297" s="140">
        <v>1</v>
      </c>
      <c r="F297" s="141">
        <v>2</v>
      </c>
      <c r="G297" s="172" t="s">
        <v>166</v>
      </c>
      <c r="H297" s="158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hidden="1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8">
        <v>262</v>
      </c>
      <c r="I298" s="109">
        <f>I299</f>
        <v>0</v>
      </c>
      <c r="J298" s="213">
        <f>J299</f>
        <v>0</v>
      </c>
      <c r="K298" s="150">
        <f>K299</f>
        <v>0</v>
      </c>
      <c r="L298" s="110">
        <f>L299</f>
        <v>0</v>
      </c>
    </row>
    <row r="299" spans="1:12" ht="15" hidden="1" customHeight="1">
      <c r="A299" s="104">
        <v>3</v>
      </c>
      <c r="B299" s="172">
        <v>3</v>
      </c>
      <c r="C299" s="139">
        <v>1</v>
      </c>
      <c r="D299" s="140">
        <v>3</v>
      </c>
      <c r="E299" s="140">
        <v>1</v>
      </c>
      <c r="F299" s="141"/>
      <c r="G299" s="172" t="s">
        <v>167</v>
      </c>
      <c r="H299" s="158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hidden="1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8">
        <v>264</v>
      </c>
      <c r="I300" s="177">
        <v>0</v>
      </c>
      <c r="J300" s="177">
        <v>0</v>
      </c>
      <c r="K300" s="177">
        <v>0</v>
      </c>
      <c r="L300" s="197">
        <v>0</v>
      </c>
    </row>
    <row r="301" spans="1:12" ht="14.25" hidden="1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8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 hidden="1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8">
        <v>266</v>
      </c>
      <c r="I302" s="109">
        <f>I303</f>
        <v>0</v>
      </c>
      <c r="J302" s="213">
        <f>J303</f>
        <v>0</v>
      </c>
      <c r="K302" s="150">
        <f>K303</f>
        <v>0</v>
      </c>
      <c r="L302" s="110">
        <f>L303</f>
        <v>0</v>
      </c>
    </row>
    <row r="303" spans="1:12" ht="15" hidden="1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8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 hidden="1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8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hidden="1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8">
        <v>269</v>
      </c>
      <c r="I305" s="114">
        <v>0</v>
      </c>
      <c r="J305" s="177">
        <v>0</v>
      </c>
      <c r="K305" s="177">
        <v>0</v>
      </c>
      <c r="L305" s="197">
        <v>0</v>
      </c>
    </row>
    <row r="306" spans="1:12" ht="27" hidden="1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8">
        <v>270</v>
      </c>
      <c r="I306" s="149">
        <f t="shared" ref="I306:L307" si="26">I307</f>
        <v>0</v>
      </c>
      <c r="J306" s="213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hidden="1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2" t="s">
        <v>181</v>
      </c>
      <c r="H307" s="158">
        <v>271</v>
      </c>
      <c r="I307" s="110">
        <f t="shared" si="26"/>
        <v>0</v>
      </c>
      <c r="J307" s="216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hidden="1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8">
        <v>272</v>
      </c>
      <c r="I308" s="114">
        <v>0</v>
      </c>
      <c r="J308" s="177">
        <v>0</v>
      </c>
      <c r="K308" s="177">
        <v>0</v>
      </c>
      <c r="L308" s="197">
        <v>0</v>
      </c>
    </row>
    <row r="309" spans="1:12" ht="12.75" hidden="1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8">
        <v>273</v>
      </c>
      <c r="I309" s="110">
        <f t="shared" ref="I309:L310" si="27">I310</f>
        <v>0</v>
      </c>
      <c r="J309" s="213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hidden="1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8">
        <v>274</v>
      </c>
      <c r="I310" s="109">
        <f t="shared" si="27"/>
        <v>0</v>
      </c>
      <c r="J310" s="213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hidden="1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8">
        <v>275</v>
      </c>
      <c r="I311" s="177">
        <v>0</v>
      </c>
      <c r="J311" s="177">
        <v>0</v>
      </c>
      <c r="K311" s="177">
        <v>0</v>
      </c>
      <c r="L311" s="197">
        <v>0</v>
      </c>
    </row>
    <row r="312" spans="1:12" ht="12.75" hidden="1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8">
        <v>276</v>
      </c>
      <c r="I312" s="109">
        <f>I313</f>
        <v>0</v>
      </c>
      <c r="J312" s="213">
        <f>J313</f>
        <v>0</v>
      </c>
      <c r="K312" s="110">
        <f>K313</f>
        <v>0</v>
      </c>
      <c r="L312" s="110">
        <f>L313</f>
        <v>0</v>
      </c>
    </row>
    <row r="313" spans="1:12" ht="12.75" hidden="1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8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hidden="1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8">
        <v>278</v>
      </c>
      <c r="I314" s="177">
        <v>0</v>
      </c>
      <c r="J314" s="177">
        <v>0</v>
      </c>
      <c r="K314" s="177">
        <v>0</v>
      </c>
      <c r="L314" s="197">
        <v>0</v>
      </c>
    </row>
    <row r="315" spans="1:12" ht="12.75" hidden="1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8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hidden="1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4" t="s">
        <v>174</v>
      </c>
      <c r="H316" s="158">
        <v>280</v>
      </c>
      <c r="I316" s="109">
        <f>SUM(I317+I322+I326+I331+I335+I338+I341)</f>
        <v>0</v>
      </c>
      <c r="J316" s="213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hidden="1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8">
        <v>281</v>
      </c>
      <c r="I317" s="109">
        <f>I318</f>
        <v>0</v>
      </c>
      <c r="J317" s="213">
        <f>J318</f>
        <v>0</v>
      </c>
      <c r="K317" s="110">
        <f>K318</f>
        <v>0</v>
      </c>
      <c r="L317" s="110">
        <f>L318</f>
        <v>0</v>
      </c>
    </row>
    <row r="318" spans="1:12" ht="25.5" hidden="1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8">
        <v>282</v>
      </c>
      <c r="I318" s="109">
        <f>SUM(I319:I321)</f>
        <v>0</v>
      </c>
      <c r="J318" s="213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hidden="1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8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hidden="1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8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 hidden="1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8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hidden="1" customHeight="1">
      <c r="A322" s="120">
        <v>3</v>
      </c>
      <c r="B322" s="120">
        <v>3</v>
      </c>
      <c r="C322" s="139">
        <v>2</v>
      </c>
      <c r="D322" s="172">
        <v>2</v>
      </c>
      <c r="E322" s="139"/>
      <c r="F322" s="141"/>
      <c r="G322" s="172" t="s">
        <v>179</v>
      </c>
      <c r="H322" s="158">
        <v>286</v>
      </c>
      <c r="I322" s="126">
        <f>I323</f>
        <v>0</v>
      </c>
      <c r="J322" s="217">
        <f>J323</f>
        <v>0</v>
      </c>
      <c r="K322" s="128">
        <f>K323</f>
        <v>0</v>
      </c>
      <c r="L322" s="128">
        <f>L323</f>
        <v>0</v>
      </c>
    </row>
    <row r="323" spans="1:12" ht="25.5" hidden="1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8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 hidden="1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6">
        <v>1</v>
      </c>
      <c r="G324" s="106" t="s">
        <v>165</v>
      </c>
      <c r="H324" s="158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 hidden="1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1">
        <v>2</v>
      </c>
      <c r="G325" s="123" t="s">
        <v>166</v>
      </c>
      <c r="H325" s="158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hidden="1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6"/>
      <c r="G326" s="106" t="s">
        <v>167</v>
      </c>
      <c r="H326" s="158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hidden="1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6"/>
      <c r="G327" s="105" t="s">
        <v>167</v>
      </c>
      <c r="H327" s="158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hidden="1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6">
        <v>1</v>
      </c>
      <c r="G328" s="106" t="s">
        <v>168</v>
      </c>
      <c r="H328" s="158">
        <v>292</v>
      </c>
      <c r="I328" s="177">
        <v>0</v>
      </c>
      <c r="J328" s="177">
        <v>0</v>
      </c>
      <c r="K328" s="177">
        <v>0</v>
      </c>
      <c r="L328" s="197">
        <v>0</v>
      </c>
    </row>
    <row r="329" spans="1:12" ht="15" hidden="1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6">
        <v>2</v>
      </c>
      <c r="G329" s="106" t="s">
        <v>169</v>
      </c>
      <c r="H329" s="158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hidden="1" customHeight="1">
      <c r="A330" s="132">
        <v>1</v>
      </c>
      <c r="B330" s="134"/>
      <c r="C330" s="134"/>
      <c r="D330" s="134"/>
      <c r="E330" s="134"/>
      <c r="F330" s="133"/>
      <c r="G330" s="165">
        <v>2</v>
      </c>
      <c r="H330" s="158">
        <v>3</v>
      </c>
      <c r="I330" s="135">
        <v>4</v>
      </c>
      <c r="J330" s="215">
        <v>5</v>
      </c>
      <c r="K330" s="131">
        <v>6</v>
      </c>
      <c r="L330" s="131">
        <v>7</v>
      </c>
    </row>
    <row r="331" spans="1:12" hidden="1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 hidden="1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hidden="1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 hidden="1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hidden="1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hidden="1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hidden="1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7">
        <v>0</v>
      </c>
      <c r="J337" s="177">
        <v>0</v>
      </c>
      <c r="K337" s="177">
        <v>0</v>
      </c>
      <c r="L337" s="197">
        <v>0</v>
      </c>
    </row>
    <row r="338" spans="1:12" ht="14.25" hidden="1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hidden="1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hidden="1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7">
        <v>0</v>
      </c>
      <c r="J340" s="177">
        <v>0</v>
      </c>
      <c r="K340" s="177">
        <v>0</v>
      </c>
      <c r="L340" s="197">
        <v>0</v>
      </c>
    </row>
    <row r="341" spans="1:12" ht="13.5" hidden="1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hidden="1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hidden="1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7">
        <v>0</v>
      </c>
      <c r="J343" s="177">
        <v>0</v>
      </c>
      <c r="K343" s="177">
        <v>0</v>
      </c>
      <c r="L343" s="197">
        <v>0</v>
      </c>
    </row>
    <row r="344" spans="1:12" ht="18.75" customHeight="1">
      <c r="A344" s="218"/>
      <c r="B344" s="218"/>
      <c r="C344" s="219"/>
      <c r="D344" s="220"/>
      <c r="E344" s="221"/>
      <c r="F344" s="222"/>
      <c r="G344" s="223" t="s">
        <v>182</v>
      </c>
      <c r="H344" s="101">
        <v>307</v>
      </c>
      <c r="I344" s="224">
        <f>SUM(I30+I174)</f>
        <v>988900</v>
      </c>
      <c r="J344" s="225">
        <f>SUM(J30+J174)</f>
        <v>988900</v>
      </c>
      <c r="K344" s="225">
        <f>SUM(K30+K174)</f>
        <v>988900</v>
      </c>
      <c r="L344" s="226">
        <f>SUM(L30+L174)</f>
        <v>988900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7"/>
      <c r="B347" s="228"/>
      <c r="C347" s="228"/>
      <c r="D347" s="229"/>
      <c r="E347" s="229"/>
      <c r="F347" s="229"/>
      <c r="G347" s="230" t="s">
        <v>183</v>
      </c>
      <c r="H347" s="231"/>
      <c r="I347" s="3"/>
      <c r="J347" s="3"/>
      <c r="K347" s="232" t="s">
        <v>184</v>
      </c>
      <c r="L347" s="232"/>
    </row>
    <row r="348" spans="1:12" ht="18.75" customHeight="1">
      <c r="A348" s="233"/>
      <c r="B348" s="234"/>
      <c r="C348" s="234"/>
      <c r="D348" s="235" t="s">
        <v>185</v>
      </c>
      <c r="E348" s="236"/>
      <c r="F348" s="236"/>
      <c r="G348" s="236"/>
      <c r="H348" s="236"/>
      <c r="I348" s="237" t="s">
        <v>186</v>
      </c>
      <c r="J348" s="3"/>
      <c r="K348" s="238" t="s">
        <v>187</v>
      </c>
      <c r="L348" s="238"/>
    </row>
    <row r="349" spans="1:12" ht="15.75" customHeight="1">
      <c r="B349" s="3"/>
      <c r="C349" s="3"/>
      <c r="D349" s="3"/>
      <c r="E349" s="3"/>
      <c r="F349" s="4"/>
      <c r="G349" s="3"/>
      <c r="H349" s="3"/>
      <c r="I349" s="239"/>
      <c r="J349" s="3"/>
      <c r="K349" s="239"/>
      <c r="L349" s="239"/>
    </row>
    <row r="350" spans="1:12" ht="15.75" customHeight="1">
      <c r="B350" s="3"/>
      <c r="C350" s="3"/>
      <c r="D350" s="232"/>
      <c r="E350" s="232"/>
      <c r="F350" s="240"/>
      <c r="G350" s="232" t="s">
        <v>188</v>
      </c>
      <c r="H350" s="3"/>
      <c r="I350" s="239"/>
      <c r="J350" s="3"/>
      <c r="K350" s="232" t="s">
        <v>189</v>
      </c>
      <c r="L350" s="241"/>
    </row>
    <row r="351" spans="1:12" ht="18.75" customHeight="1">
      <c r="A351" s="242"/>
      <c r="B351" s="27"/>
      <c r="C351" s="27"/>
      <c r="D351" s="159" t="s">
        <v>190</v>
      </c>
      <c r="E351" s="159"/>
      <c r="F351" s="159"/>
      <c r="G351" s="159"/>
      <c r="H351" s="243"/>
      <c r="I351" s="237" t="s">
        <v>186</v>
      </c>
      <c r="J351" s="27"/>
      <c r="K351" s="238" t="s">
        <v>187</v>
      </c>
      <c r="L351" s="238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2015-01-03T09:36:57Z</cp:lastPrinted>
  <dcterms:created xsi:type="dcterms:W3CDTF">2004-04-07T10:43:01Z</dcterms:created>
  <dcterms:modified xsi:type="dcterms:W3CDTF">2015-04-23T06:22:13Z</dcterms:modified>
</cp:coreProperties>
</file>