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1215" windowWidth="13995" windowHeight="10380"/>
  </bookViews>
  <sheets>
    <sheet name="f2" sheetId="1" r:id="rId1"/>
  </sheets>
  <definedNames>
    <definedName name="_xlnm.Print_Titles" localSheetId="0">'f2'!$19:$25</definedName>
  </definedNames>
  <calcPr calcId="144525"/>
</workbook>
</file>

<file path=xl/calcChain.xml><?xml version="1.0" encoding="utf-8"?>
<calcChain xmlns="http://schemas.openxmlformats.org/spreadsheetml/2006/main">
  <c r="L342" i="1" l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I43" i="1" s="1"/>
  <c r="I42" i="1" s="1"/>
  <c r="I41" i="1" s="1"/>
  <c r="L43" i="1"/>
  <c r="K43" i="1"/>
  <c r="J43" i="1"/>
  <c r="L42" i="1"/>
  <c r="K42" i="1"/>
  <c r="J42" i="1"/>
  <c r="L41" i="1"/>
  <c r="K41" i="1"/>
  <c r="J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 l="1"/>
  <c r="I344" i="1" s="1"/>
</calcChain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<sst xmlns="http://schemas.openxmlformats.org/spreadsheetml/2006/main" count="358" uniqueCount="191">
  <si>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</si>
  <si>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</si>
  <si>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Klaipedos r.  Dovilų pagrindinė mokykla</t>
  </si>
  <si>
    <t>(įstaigos pavadinimas, kodas Juridinių asmenų registre, adresas)</t>
  </si>
  <si>
    <t>BIUDŽETO IŠLAIDŲ SĄMATOS VYKDYMO</t>
  </si>
  <si>
    <t>2014 M. GRUODŽIO MĖN. 31 D.</t>
  </si>
  <si>
    <t xml:space="preserve"> </t>
  </si>
  <si>
    <t>4 ketvirtis</t>
  </si>
  <si>
    <t>(metinė, ketvirtinė)</t>
  </si>
  <si>
    <t xml:space="preserve">         ATASKAITA</t>
  </si>
  <si>
    <t>2015.01.03    Nr.  F9- 56</t>
  </si>
  <si>
    <t xml:space="preserve">                    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</si>
  <si>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</si>
  <si>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</si>
  <si>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</si>
  <si>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</si>
  <si>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</si>
  <si>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</si>
  <si>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</si>
  <si>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191788593</t>
  </si>
  <si>
    <t>1.1.1.15. - Bendrųjų ugdymo planų įgyvendinimas bei tinkamos ugdymo aplinkos užtikrinimas Dovilų pagrindinėje mokykloje</t>
  </si>
  <si>
    <t>Programos</t>
  </si>
  <si>
    <t>1</t>
  </si>
  <si>
    <t>Finansavimo šaltinio</t>
  </si>
  <si>
    <t>K</t>
  </si>
  <si>
    <t>Valstybės funkcijos</t>
  </si>
  <si>
    <t>09</t>
  </si>
  <si>
    <t>02</t>
  </si>
  <si>
    <t>01</t>
  </si>
  <si>
    <t/>
  </si>
  <si>
    <t>Krepšelis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</si>
  <si>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</si>
  <si>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</si>
  <si>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</si>
  <si>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</si>
  <si>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</si>
  <si>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</si>
  <si>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</si>
  <si>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</si>
  <si>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</si>
  <si>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</si>
  <si>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</si>
  <si>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</si>
  <si>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</si>
  <si>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</si>
  <si>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</si>
  <si>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</si>
  <si>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</si>
  <si>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</si>
  <si>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</si>
  <si>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</si>
  <si>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</si>
  <si>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</si>
  <si>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</si>
  <si>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</si>
  <si>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</si>
  <si>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</si>
  <si>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</si>
  <si>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</si>
  <si>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</si>
  <si>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</si>
  <si>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</si>
  <si>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</si>
  <si>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</si>
  <si>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</si>
  <si>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</si>
  <si>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</si>
  <si>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</si>
  <si>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</si>
  <si>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</si>
  <si>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</si>
  <si>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</si>
  <si>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</si>
  <si>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</si>
  <si>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</si>
  <si>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</si>
  <si>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</si>
  <si>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</si>
  <si>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</si>
  <si>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</si>
  <si>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</si>
  <si>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</si>
  <si>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</si>
  <si>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</si>
  <si>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</si>
  <si>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</si>
  <si>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</si>
  <si>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</si>
  <si>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</si>
  <si>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</si>
  <si>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</si>
  <si>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</si>
  <si>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</si>
  <si>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</si>
  <si>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</si>
  <si>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</si>
  <si>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</si>
  <si>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</si>
  <si>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</si>
  <si>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</si>
  <si>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</si>
  <si>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</si>
  <si>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</si>
  <si>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</si>
  <si>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</si>
  <si>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</si>
  <si>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</si>
  <si>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</si>
  <si>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</si>
  <si>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</si>
  <si>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</si>
  <si>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</si>
  <si>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</si>
  <si>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</si>
  <si>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</si>
  <si>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</si>
  <si>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</si>
  <si>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</si>
  <si>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</si>
  <si>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</si>
  <si>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</si>
  <si>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</si>
  <si>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</si>
  <si>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</si>
  <si>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</si>
  <si>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</si>
  <si>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</si>
  <si>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</si>
  <si>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</si>
  <si>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</si>
  <si>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</si>
  <si>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</si>
  <si>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</si>
  <si>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</si>
  <si>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</si>
  <si>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</si>
  <si>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</si>
  <si>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</si>
  <si>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</si>
  <si>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</si>
  <si>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</si>
  <si>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</si>
  <si>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</si>
  <si>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</si>
  <si>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</si>
  <si>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</si>
  <si>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</si>
  <si>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</si>
  <si>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</si>
  <si>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</si>
  <si>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</si>
  <si>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</si>
  <si>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</si>
  <si>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</si>
  <si>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</si>
  <si>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</si>
  <si>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</si>
  <si>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</si>
  <si>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</si>
  <si>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</si>
  <si>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</si>
  <si>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</si>
  <si>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</si>
  <si>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</si>
  <si>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</si>
  <si>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</si>
  <si>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</si>
  <si>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</si>
  <si>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</si>
  <si>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</si>
  <si>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</si>
  <si>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</si>
  <si>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</si>
  <si>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</si>
  <si>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</si>
  <si>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</si>
  <si>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</si>
  <si>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</si>
  <si>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</si>
  <si>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</si>
  <si>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</si>
  <si>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</si>
  <si>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</si>
  <si>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</si>
  <si>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Arūnas Grimalis</t>
  </si>
  <si>
    <t xml:space="preserve">      (įstaigos vadovo ar jo įgalioto asmens pareigų  pavadinimas)</t>
  </si>
  <si>
    <t>(parašas)</t>
  </si>
  <si>
    <t>(vardas ir pavardė)</t>
  </si>
  <si>
    <t>Buhalterė</t>
  </si>
  <si>
    <t>Danutė Montvydaitė</t>
  </si>
  <si>
    <t xml:space="preserve">  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</si>
</sst>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4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1" fillId="0" borderId="0" xfId="43" applyNumberFormat="1" applyFont="1" applyFill="1" applyBorder="1" applyAlignment="1" applyProtection="1">
      <alignment horizontal="right" vertical="center"/>
    </xf>
    <xf numFmtId="0" fontId="21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1" fillId="0" borderId="0" xfId="43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top"/>
    </xf>
    <xf numFmtId="0" fontId="22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1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3" applyNumberFormat="1" applyFont="1" applyFill="1" applyBorder="1" applyAlignment="1" applyProtection="1">
      <alignment horizontal="left"/>
    </xf>
    <xf numFmtId="0" fontId="22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2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2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2" fillId="0" borderId="15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2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 applyProtection="1">
      <alignment horizontal="left" vertical="center" wrapText="1"/>
    </xf>
    <xf numFmtId="49" fontId="20" fillId="0" borderId="0" xfId="42" applyNumberFormat="1" applyFont="1" applyFill="1" applyBorder="1" applyAlignment="1" applyProtection="1">
      <alignment horizontal="left" vertical="center" wrapText="1"/>
    </xf>
    <xf numFmtId="49" fontId="20" fillId="0" borderId="19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0" fontId="20" fillId="0" borderId="12" xfId="42" applyFont="1" applyFill="1" applyBorder="1" applyAlignment="1" applyProtection="1">
      <alignment horizontal="center" vertical="center"/>
    </xf>
    <xf numFmtId="0" fontId="20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0" fillId="0" borderId="12" xfId="42" applyNumberFormat="1" applyFont="1" applyFill="1" applyBorder="1" applyAlignment="1" applyProtection="1">
      <alignment horizontal="center" vertical="center" wrapText="1"/>
    </xf>
    <xf numFmtId="2" fontId="20" fillId="0" borderId="16" xfId="42" applyNumberFormat="1" applyFont="1" applyFill="1" applyBorder="1" applyAlignment="1" applyProtection="1">
      <alignment horizontal="center" vertical="center" wrapText="1"/>
    </xf>
    <xf numFmtId="2" fontId="20" fillId="0" borderId="21" xfId="42" applyNumberFormat="1" applyFont="1" applyFill="1" applyBorder="1" applyAlignment="1" applyProtection="1">
      <alignment horizontal="center" vertical="center" wrapText="1"/>
    </xf>
    <xf numFmtId="2" fontId="20" fillId="0" borderId="22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22" xfId="42" applyNumberFormat="1" applyFont="1" applyFill="1" applyBorder="1" applyAlignment="1" applyProtection="1">
      <alignment horizontal="center" vertical="center" wrapText="1"/>
    </xf>
    <xf numFmtId="49" fontId="21" fillId="0" borderId="14" xfId="42" applyNumberFormat="1" applyFont="1" applyFill="1" applyBorder="1" applyAlignment="1" applyProtection="1">
      <alignment horizontal="center" vertical="center"/>
    </xf>
    <xf numFmtId="49" fontId="21" fillId="0" borderId="17" xfId="42" applyNumberFormat="1" applyFont="1" applyFill="1" applyBorder="1" applyAlignment="1" applyProtection="1">
      <alignment horizontal="center" vertical="center"/>
    </xf>
    <xf numFmtId="49" fontId="21" fillId="0" borderId="23" xfId="42" applyNumberFormat="1" applyFont="1" applyFill="1" applyBorder="1" applyAlignment="1" applyProtection="1">
      <alignment horizontal="center" vertical="center"/>
    </xf>
    <xf numFmtId="0" fontId="21" fillId="0" borderId="11" xfId="42" applyFont="1" applyFill="1" applyBorder="1" applyAlignment="1" applyProtection="1">
      <alignment horizontal="center" vertical="center" wrapText="1"/>
    </xf>
    <xf numFmtId="0" fontId="21" fillId="0" borderId="22" xfId="42" applyFont="1" applyFill="1" applyBorder="1" applyAlignment="1" applyProtection="1">
      <alignment horizontal="center" vertical="center" wrapText="1"/>
    </xf>
    <xf numFmtId="49" fontId="21" fillId="0" borderId="17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1" fontId="21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center" wrapText="1"/>
    </xf>
    <xf numFmtId="2" fontId="34" fillId="33" borderId="17" xfId="42" applyNumberFormat="1" applyFont="1" applyFill="1" applyBorder="1" applyAlignment="1">
      <alignment horizontal="right" vertical="center" wrapText="1"/>
    </xf>
    <xf numFmtId="2" fontId="34" fillId="33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2" fillId="0" borderId="22" xfId="42" applyFont="1" applyFill="1" applyBorder="1" applyAlignment="1">
      <alignment horizontal="center" vertical="center" wrapText="1"/>
    </xf>
    <xf numFmtId="2" fontId="34" fillId="33" borderId="24" xfId="42" applyNumberFormat="1" applyFont="1" applyFill="1" applyBorder="1" applyAlignment="1">
      <alignment horizontal="right" vertical="center" wrapText="1"/>
    </xf>
    <xf numFmtId="2" fontId="34" fillId="33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 wrapText="1"/>
    </xf>
    <xf numFmtId="2" fontId="25" fillId="33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33" borderId="22" xfId="42" applyNumberFormat="1" applyFont="1" applyFill="1" applyBorder="1" applyAlignment="1">
      <alignment horizontal="right" vertical="center" wrapText="1"/>
    </xf>
    <xf numFmtId="2" fontId="34" fillId="33" borderId="16" xfId="42" applyNumberFormat="1" applyFont="1" applyFill="1" applyBorder="1" applyAlignment="1">
      <alignment horizontal="right" vertical="center" wrapText="1"/>
    </xf>
    <xf numFmtId="2" fontId="25" fillId="33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center" wrapText="1"/>
    </xf>
    <xf numFmtId="2" fontId="25" fillId="33" borderId="21" xfId="42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2" fontId="25" fillId="33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2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33" borderId="22" xfId="42" applyNumberFormat="1" applyFont="1" applyFill="1" applyBorder="1" applyAlignment="1">
      <alignment horizontal="right" vertical="center" wrapText="1"/>
    </xf>
    <xf numFmtId="2" fontId="25" fillId="33" borderId="18" xfId="42" applyNumberFormat="1" applyFont="1" applyFill="1" applyBorder="1" applyAlignment="1">
      <alignment horizontal="right" vertical="center" wrapText="1"/>
    </xf>
    <xf numFmtId="2" fontId="25" fillId="33" borderId="16" xfId="42" applyNumberFormat="1" applyFont="1" applyFill="1" applyBorder="1" applyAlignment="1">
      <alignment horizontal="right" vertical="center" wrapText="1"/>
    </xf>
    <xf numFmtId="2" fontId="25" fillId="33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2" fontId="25" fillId="0" borderId="17" xfId="42" applyNumberFormat="1" applyFont="1" applyFill="1" applyBorder="1" applyAlignment="1">
      <alignment horizontal="right" vertical="center" wrapText="1"/>
    </xf>
    <xf numFmtId="0" fontId="34" fillId="0" borderId="22" xfId="42" applyFont="1" applyFill="1" applyBorder="1" applyAlignment="1">
      <alignment vertical="top" wrapText="1"/>
    </xf>
    <xf numFmtId="2" fontId="25" fillId="33" borderId="19" xfId="42" applyNumberFormat="1" applyFont="1" applyFill="1" applyBorder="1" applyAlignment="1">
      <alignment horizontal="right" vertical="center" wrapText="1"/>
    </xf>
    <xf numFmtId="2" fontId="25" fillId="33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>
      <alignment horizontal="right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top"/>
    </xf>
    <xf numFmtId="0" fontId="22" fillId="0" borderId="14" xfId="42" applyFont="1" applyFill="1" applyBorder="1" applyAlignment="1">
      <alignment horizontal="center" vertical="top"/>
    </xf>
    <xf numFmtId="0" fontId="22" fillId="0" borderId="17" xfId="42" applyFont="1" applyFill="1" applyBorder="1" applyAlignment="1">
      <alignment horizontal="center" vertical="top"/>
    </xf>
    <xf numFmtId="0" fontId="22" fillId="0" borderId="23" xfId="42" applyFont="1" applyFill="1" applyBorder="1" applyAlignment="1">
      <alignment horizontal="center" vertical="top"/>
    </xf>
    <xf numFmtId="0" fontId="22" fillId="0" borderId="11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2" fontId="25" fillId="0" borderId="21" xfId="42" applyNumberFormat="1" applyFont="1" applyFill="1" applyBorder="1" applyAlignment="1">
      <alignment horizontal="right" vertical="center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/>
    </xf>
    <xf numFmtId="2" fontId="25" fillId="33" borderId="14" xfId="42" applyNumberFormat="1" applyFont="1" applyFill="1" applyBorder="1" applyAlignment="1">
      <alignment horizontal="right" vertical="center"/>
    </xf>
    <xf numFmtId="2" fontId="25" fillId="33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2" fillId="0" borderId="14" xfId="42" applyFont="1" applyFill="1" applyBorder="1" applyAlignment="1">
      <alignment horizontal="center" vertical="top" wrapText="1"/>
    </xf>
    <xf numFmtId="0" fontId="22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2" fontId="25" fillId="0" borderId="16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33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2" fontId="25" fillId="33" borderId="17" xfId="42" applyNumberFormat="1" applyFont="1" applyFill="1" applyBorder="1" applyAlignment="1" applyProtection="1">
      <alignment horizontal="right" vertical="center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33" borderId="23" xfId="42" applyNumberFormat="1" applyFont="1" applyFill="1" applyBorder="1" applyAlignment="1">
      <alignment horizontal="right" vertical="center" wrapText="1"/>
    </xf>
    <xf numFmtId="2" fontId="34" fillId="33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33" borderId="10" xfId="42" applyNumberFormat="1" applyFont="1" applyFill="1" applyBorder="1" applyAlignment="1">
      <alignment horizontal="right" vertical="center" wrapText="1"/>
    </xf>
    <xf numFmtId="2" fontId="25" fillId="33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_biudz uz 2001 atskaitomybe3" xfId="42"/>
    <cellStyle name="Normal_TRECFORMantras200133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Zeros="0" tabSelected="1" zoomScaleSheetLayoutView="120" workbookViewId="0">
      <selection activeCell="V15" sqref="V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28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988900</v>
      </c>
      <c r="J30" s="94">
        <f>SUM(J31+J41+J64+J85+J93+J109+J132+J148+J157)</f>
        <v>988900</v>
      </c>
      <c r="K30" s="95">
        <f>SUM(K31+K41+K64+K85+K93+K109+K132+K148+K157)</f>
        <v>988900</v>
      </c>
      <c r="L30" s="94">
        <f>SUM(L31+L41+L64+L85+L93+L109+L132+L148+L157)</f>
        <v>988900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961000</v>
      </c>
      <c r="J31" s="94">
        <f>SUM(J32+J37)</f>
        <v>961000</v>
      </c>
      <c r="K31" s="102">
        <f>SUM(K32+K37)</f>
        <v>961000</v>
      </c>
      <c r="L31" s="103">
        <f>SUM(L32+L37)</f>
        <v>961000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733600</v>
      </c>
      <c r="J32" s="109">
        <f t="shared" si="0"/>
        <v>733600</v>
      </c>
      <c r="K32" s="110">
        <f t="shared" si="0"/>
        <v>733600</v>
      </c>
      <c r="L32" s="109">
        <f t="shared" si="0"/>
        <v>733600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733600</v>
      </c>
      <c r="J33" s="109">
        <f t="shared" si="0"/>
        <v>733600</v>
      </c>
      <c r="K33" s="110">
        <f t="shared" si="0"/>
        <v>733600</v>
      </c>
      <c r="L33" s="109">
        <f t="shared" si="0"/>
        <v>733600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733600</v>
      </c>
      <c r="J34" s="109">
        <f>SUM(J35:J36)</f>
        <v>733600</v>
      </c>
      <c r="K34" s="110">
        <f>SUM(K35:K36)</f>
        <v>733600</v>
      </c>
      <c r="L34" s="109">
        <f>SUM(L35:L36)</f>
        <v>733600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733600</v>
      </c>
      <c r="J35" s="113">
        <v>733600</v>
      </c>
      <c r="K35" s="113">
        <v>733600</v>
      </c>
      <c r="L35" s="113">
        <v>733600</v>
      </c>
    </row>
    <row r="36" spans="1:12" ht="12.75" hidden="1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227400</v>
      </c>
      <c r="J37" s="109">
        <f t="shared" si="1"/>
        <v>227400</v>
      </c>
      <c r="K37" s="110">
        <f t="shared" si="1"/>
        <v>227400</v>
      </c>
      <c r="L37" s="109">
        <f t="shared" si="1"/>
        <v>227400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227400</v>
      </c>
      <c r="J38" s="109">
        <f t="shared" si="1"/>
        <v>227400</v>
      </c>
      <c r="K38" s="109">
        <f t="shared" si="1"/>
        <v>227400</v>
      </c>
      <c r="L38" s="109">
        <f t="shared" si="1"/>
        <v>227400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227400</v>
      </c>
      <c r="J39" s="109">
        <f t="shared" si="1"/>
        <v>227400</v>
      </c>
      <c r="K39" s="109">
        <f t="shared" si="1"/>
        <v>227400</v>
      </c>
      <c r="L39" s="109">
        <f t="shared" si="1"/>
        <v>227400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227400</v>
      </c>
      <c r="J40" s="113">
        <v>227400</v>
      </c>
      <c r="K40" s="113">
        <v>227400</v>
      </c>
      <c r="L40" s="113">
        <v>227400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27900</v>
      </c>
      <c r="J41" s="118">
        <f t="shared" si="2"/>
        <v>27900</v>
      </c>
      <c r="K41" s="117">
        <f t="shared" si="2"/>
        <v>27900</v>
      </c>
      <c r="L41" s="117">
        <f t="shared" si="2"/>
        <v>27900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27900</v>
      </c>
      <c r="J42" s="110">
        <f t="shared" si="2"/>
        <v>27900</v>
      </c>
      <c r="K42" s="109">
        <f t="shared" si="2"/>
        <v>27900</v>
      </c>
      <c r="L42" s="110">
        <f t="shared" si="2"/>
        <v>27900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27900</v>
      </c>
      <c r="J43" s="110">
        <f t="shared" si="2"/>
        <v>27900</v>
      </c>
      <c r="K43" s="119">
        <f t="shared" si="2"/>
        <v>27900</v>
      </c>
      <c r="L43" s="119">
        <f t="shared" si="2"/>
        <v>27900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27900</v>
      </c>
      <c r="J44" s="127">
        <f>SUM(J45:J63)-J54</f>
        <v>27900</v>
      </c>
      <c r="K44" s="127">
        <f>SUM(K45:K63)-K54</f>
        <v>27900</v>
      </c>
      <c r="L44" s="128">
        <f>SUM(L45:L63)-L54</f>
        <v>27900</v>
      </c>
    </row>
    <row r="45" spans="1:12" hidden="1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hidden="1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hidden="1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hidden="1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hidden="1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hidden="1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4.25" hidden="1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16300</v>
      </c>
      <c r="J52" s="113">
        <v>16300</v>
      </c>
      <c r="K52" s="113">
        <v>16300</v>
      </c>
      <c r="L52" s="113">
        <v>16300</v>
      </c>
    </row>
    <row r="53" spans="1:12" ht="42" hidden="1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hidden="1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hidden="1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hidden="1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hidden="1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5800</v>
      </c>
      <c r="J58" s="113">
        <v>5800</v>
      </c>
      <c r="K58" s="113">
        <v>5800</v>
      </c>
      <c r="L58" s="113">
        <v>5800</v>
      </c>
    </row>
    <row r="59" spans="1:12" ht="27.75" hidden="1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hidden="1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idden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hidden="1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5800</v>
      </c>
      <c r="J63" s="113">
        <v>5800</v>
      </c>
      <c r="K63" s="113">
        <v>5800</v>
      </c>
      <c r="L63" s="113">
        <v>5800</v>
      </c>
    </row>
    <row r="64" spans="1:12" ht="14.25" hidden="1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hidden="1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hidden="1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hidden="1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hidden="1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hidden="1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hidden="1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hidden="1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hidden="1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hidden="1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hidden="1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hidden="1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hidden="1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hidden="1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hidden="1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hidden="1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hidden="1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hidden="1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hidden="1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hidden="1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hidden="1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hidden="1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hidden="1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hidden="1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hidden="1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hidden="1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hidden="1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hidden="1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idden="1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idden="1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idden="1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idden="1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idden="1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idden="1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idden="1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hidden="1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hidden="1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hidden="1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idden="1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hidden="1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hidden="1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hidden="1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hidden="1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hidden="1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hidden="1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t="shared" ref="I110:L111" si="8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hidden="1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idden="1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hidden="1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idden="1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idden="1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hidden="1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hidden="1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idden="1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hidden="1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hidden="1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hidden="1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hidden="1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hidden="1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hidden="1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hidden="1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hidden="1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hidden="1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hidden="1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hidden="1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hidden="1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hidden="1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hidden="1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idden="1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hidden="1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hidden="1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hidden="1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hidden="1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hidden="1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hidden="1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hidden="1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hidden="1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hidden="1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idden="1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idden="1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idden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idden="1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hidden="1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hidden="1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hidden="1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hidden="1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hidden="1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hidden="1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idden="1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hidden="1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idden="1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idden="1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hidden="1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hidden="1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hidden="1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hidden="1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hidden="1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hidden="1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hidden="1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hidden="1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hidden="1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hidden="1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hidden="1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hidden="1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hidden="1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hidden="1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hidden="1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hidden="1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hidden="1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hidden="1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hidden="1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hidden="1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hidden="1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hidden="1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hidden="1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hidden="1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hidden="1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hidden="1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hidden="1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hidden="1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hidden="1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hidden="1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hidden="1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hidden="1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hidden="1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hidden="1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hidden="1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hidden="1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hidden="1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hidden="1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hidden="1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hidden="1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hidden="1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hidden="1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hidden="1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hidden="1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hidden="1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hidden="1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hidden="1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hidden="1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hidden="1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hidden="1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hidden="1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hidden="1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hidden="1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hidden="1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hidden="1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hidden="1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hidden="1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hidden="1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hidden="1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hidden="1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hidden="1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hidden="1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hidden="1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hidden="1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t="shared" ref="I220:L221" si="22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hidden="1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hidden="1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hidden="1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hidden="1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hidden="1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hidden="1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hidden="1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hidden="1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hidden="1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hidden="1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hidden="1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hidden="1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hidden="1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hidden="1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hidden="1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hidden="1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hidden="1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hidden="1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hidden="1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hidden="1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hidden="1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hidden="1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hidden="1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hidden="1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hidden="1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hidden="1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idden="1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hidden="1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hidden="1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idden="1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idden="1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hidden="1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hidden="1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idden="1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hidden="1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hidden="1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hidden="1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hidden="1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hidden="1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idden="1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hidden="1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hidden="1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hidden="1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hidden="1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hidden="1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idden="1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idden="1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idden="1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hidden="1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hidden="1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hidden="1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hidden="1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idden="1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hidden="1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hidden="1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hidden="1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hidden="1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hidden="1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hidden="1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t="shared" ref="I279:L280" si="25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hidden="1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hidden="1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hidden="1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hidden="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hidden="1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hidden="1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hidden="1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hidden="1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hidden="1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hidden="1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hidden="1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hidden="1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hidden="1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hidden="1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hidden="1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hidden="1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hidden="1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hidden="1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hidden="1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hidden="1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hidden="1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hidden="1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idden="1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hidden="1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idden="1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hidden="1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hidden="1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t="shared" ref="I306:L307" si="26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hidden="1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hidden="1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hidden="1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t="shared" ref="I309:L310" si="27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hidden="1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hidden="1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hidden="1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hidden="1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hidden="1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hidden="1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hidden="1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hidden="1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hidden="1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hidden="1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hidden="1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idden="1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hidden="1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hidden="1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idden="1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idden="1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hidden="1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hidden="1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hidden="1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hidden="1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hidden="1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idden="1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idden="1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hidden="1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idden="1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hidden="1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hidden="1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hidden="1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hidden="1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hidden="1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hidden="1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hidden="1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hidden="1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hidden="1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988900</v>
      </c>
      <c r="J344" s="225">
        <f>SUM(J30+J174)</f>
        <v>988900</v>
      </c>
      <c r="K344" s="225">
        <f>SUM(K30+K174)</f>
        <v>988900</v>
      </c>
      <c r="L344" s="226">
        <f>SUM(L30+L174)</f>
        <v>988900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1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1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2015-01-03T09:36:57Z</cp:lastPrinted>
  <dcterms:created xsi:type="dcterms:W3CDTF">2004-04-07T10:43:01Z</dcterms:created>
  <dcterms:modified xsi:type="dcterms:W3CDTF">2015-04-23T06:22:13Z</dcterms:modified>
</cp:coreProperties>
</file>